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ЧИЙ\Цены\ЦЕНЫ (д_публикации на сайт) 2021\ПУ_СВНЦ_2021\на сайт\"/>
    </mc:Choice>
  </mc:AlternateContent>
  <bookViews>
    <workbookView xWindow="240" yWindow="750" windowWidth="24780" windowHeight="11430" tabRatio="841" firstSheet="1" activeTab="3"/>
  </bookViews>
  <sheets>
    <sheet name="Рег_сотав" sheetId="9" state="hidden" r:id="rId1"/>
    <sheet name="ПУСВНЦ (до 670 кВт)" sheetId="32" r:id="rId2"/>
    <sheet name="ПУСВНЦ (от 670 до 10 МВт)" sheetId="33" r:id="rId3"/>
    <sheet name="ПУСВНЦ (не менее 10 МВт)" sheetId="34" r:id="rId4"/>
  </sheets>
  <definedNames>
    <definedName name="_xlnm._FilterDatabase" localSheetId="1" hidden="1">'ПУСВНЦ (до 670 кВт)'!$A$1:$A$750</definedName>
    <definedName name="_xlnm._FilterDatabase" localSheetId="3" hidden="1">'ПУСВНЦ (не менее 10 МВт)'!$A$1:$A$750</definedName>
    <definedName name="_xlnm._FilterDatabase" localSheetId="2" hidden="1">'ПУСВНЦ (от 670 до 10 МВт)'!$A$1:$A$750</definedName>
    <definedName name="ИУ_04">#REF!</definedName>
    <definedName name="ИУ_апрель">#REF!</definedName>
    <definedName name="_xlnm.Print_Area" localSheetId="1">'ПУСВНЦ (до 670 кВт)'!$A$1:$Y$745</definedName>
    <definedName name="_xlnm.Print_Area" localSheetId="3">'ПУСВНЦ (не менее 10 МВт)'!$A$1:$Y$745</definedName>
    <definedName name="_xlnm.Print_Area" localSheetId="2">'ПУСВНЦ (от 670 до 10 МВт)'!$A$1:$Y$745</definedName>
    <definedName name="С5">#REF!</definedName>
    <definedName name="Сб_над">#REF!</definedName>
    <definedName name="СБ_над_1">#REF!</definedName>
    <definedName name="СБ_над_2">#REF!</definedName>
    <definedName name="СБ_над_3">#REF!</definedName>
    <definedName name="СБ_над_4">#REF!</definedName>
    <definedName name="Тр_ВН">#REF!</definedName>
    <definedName name="Тр_ГН">#REF!</definedName>
    <definedName name="ТР_мощ_ВН">#REF!</definedName>
    <definedName name="ТР_мощ_НН">#REF!</definedName>
    <definedName name="ТР_мощ_СН1">#REF!</definedName>
    <definedName name="ТР_мощ_СН2">#REF!</definedName>
    <definedName name="ТР_НН">#REF!</definedName>
    <definedName name="ТР_СН1">#REF!</definedName>
    <definedName name="ТР_СН2">#REF!</definedName>
    <definedName name="ТР_ээ_ВН">#REF!</definedName>
    <definedName name="ТР_ээ_НН">#REF!</definedName>
    <definedName name="ТР_ээ_СН1">#REF!</definedName>
    <definedName name="ТР_ээ_СН2">#REF!</definedName>
  </definedNames>
  <calcPr calcId="162913"/>
</workbook>
</file>

<file path=xl/calcChain.xml><?xml version="1.0" encoding="utf-8"?>
<calcChain xmlns="http://schemas.openxmlformats.org/spreadsheetml/2006/main">
  <c r="D23" i="9" l="1"/>
  <c r="A4" i="9" l="1"/>
  <c r="G28" i="9" l="1"/>
  <c r="F28" i="9"/>
  <c r="E28" i="9"/>
  <c r="D28" i="9"/>
  <c r="G15" i="9"/>
  <c r="F15" i="9"/>
  <c r="E15" i="9"/>
  <c r="D15" i="9"/>
  <c r="G13" i="9"/>
  <c r="F13" i="9"/>
  <c r="E13" i="9"/>
  <c r="D13" i="9"/>
  <c r="D12" i="9" s="1"/>
  <c r="G8" i="9"/>
  <c r="F8" i="9"/>
  <c r="E8" i="9"/>
  <c r="D8" i="9"/>
  <c r="D22" i="9" l="1"/>
  <c r="F35" i="9"/>
  <c r="E10" i="9"/>
  <c r="G10" i="9"/>
  <c r="E17" i="9"/>
  <c r="G17" i="9"/>
  <c r="E30" i="9"/>
  <c r="G30" i="9"/>
  <c r="E35" i="9"/>
  <c r="G35" i="9"/>
  <c r="D10" i="9"/>
  <c r="F10" i="9"/>
  <c r="D17" i="9"/>
  <c r="F17" i="9"/>
  <c r="D24" i="9"/>
  <c r="D30" i="9"/>
  <c r="D27" i="9" s="1"/>
  <c r="F30" i="9"/>
  <c r="D35" i="9"/>
  <c r="D7" i="9"/>
  <c r="G32" i="9" l="1"/>
  <c r="F32" i="9"/>
  <c r="E32" i="9"/>
  <c r="D32" i="9"/>
  <c r="G27" i="9"/>
  <c r="F27" i="9"/>
  <c r="E27" i="9"/>
  <c r="D21" i="9"/>
  <c r="G14" i="9"/>
  <c r="F14" i="9"/>
  <c r="E14" i="9"/>
  <c r="D14" i="9"/>
  <c r="G12" i="9"/>
  <c r="F12" i="9"/>
  <c r="E12" i="9"/>
  <c r="G7" i="9"/>
  <c r="F7" i="9"/>
  <c r="E7" i="9"/>
</calcChain>
</file>

<file path=xl/sharedStrings.xml><?xml version="1.0" encoding="utf-8"?>
<sst xmlns="http://schemas.openxmlformats.org/spreadsheetml/2006/main" count="1986" uniqueCount="154">
  <si>
    <t>№ п/п</t>
  </si>
  <si>
    <t>вид оплаты</t>
  </si>
  <si>
    <t>ед.измерения</t>
  </si>
  <si>
    <t>ВН</t>
  </si>
  <si>
    <t>СН1</t>
  </si>
  <si>
    <t>СН2</t>
  </si>
  <si>
    <t>НН</t>
  </si>
  <si>
    <t>Одноставочный</t>
  </si>
  <si>
    <t>котловой тариф</t>
  </si>
  <si>
    <t>сб.надбавка</t>
  </si>
  <si>
    <t>ИНЫЕ УСЛУГИ</t>
  </si>
  <si>
    <t>Двухставочный</t>
  </si>
  <si>
    <t>Ставка за мощность</t>
  </si>
  <si>
    <t>2.1.1</t>
  </si>
  <si>
    <t>Ставка за электрику</t>
  </si>
  <si>
    <t>2.2.1.</t>
  </si>
  <si>
    <t>2.2.2.</t>
  </si>
  <si>
    <t>2.2.3.</t>
  </si>
  <si>
    <t>Тариф на услуги ГН</t>
  </si>
  <si>
    <t>Одноставочный для ОБОРОН</t>
  </si>
  <si>
    <t>для ОБОРОН дог.купл-прод</t>
  </si>
  <si>
    <t>Предельные уровни нерегулируемых цен на электрическую энергию (мощность) (далее - нерегулируемые цены),</t>
  </si>
  <si>
    <t>(наименование гарантирующего поставщика)</t>
  </si>
  <si>
    <t>(месяц и год)</t>
  </si>
  <si>
    <t>I. Первая ценовая категория</t>
  </si>
  <si>
    <t>(для объемов покупки электрической энергии (мощности), учет которых осуществляется в целом за расчетный период)</t>
  </si>
  <si>
    <t>Уровень напряжения</t>
  </si>
  <si>
    <t>СН I</t>
  </si>
  <si>
    <t>СН 2</t>
  </si>
  <si>
    <t xml:space="preserve">2. Средневзвешенная  нерегулируемая  цена  на  электрическую  энергию (мощность),  используемая для расчета предельного уровня нерегулируемых цен для первой ценовой категории, рублей/МВт•ч без НДС 
</t>
  </si>
  <si>
    <t xml:space="preserve">3. Составляющие   расчета  средневзвешенной  нерегулируемой  цены  на электрическую  энергию  (мощность),  используемой  для  расчета предельного уровня нерегулируемых цен для первой ценовой категории:
</t>
  </si>
  <si>
    <t xml:space="preserve">а) средневзвешенная  нерегулируемая  цена   на  электрическую  энергию  на оптовом рынке, рублей/МВт•ч 
</t>
  </si>
  <si>
    <t xml:space="preserve">б) средневзвешенная  нерегулируемая цена на  мощность  на  оптовом  рынке, рублей/МВт </t>
  </si>
  <si>
    <t>в) коэффициент    оплаты    мощности    потребителями    (покупателями), осуществляющими расчеты по первой ценовой категории, 1/час</t>
  </si>
  <si>
    <t>г) объем фактического пикового  потребления  гарантирующего  поставщика  на оптовом рынке, МВт</t>
  </si>
  <si>
    <t>д) величина  мощности,   соответствующей   покупке  электрической  энергии гарантирующим поставщиком у производителей электрической энергии (мощности) на розничных рынках, МВт</t>
  </si>
  <si>
    <t xml:space="preserve">е) сумма   величин   мощности,    оплачиваемой    на    розничном   рынке потребителями  (покупателями),  осуществляющими  расчеты по второй - шестой ценовым категориям, МВт </t>
  </si>
  <si>
    <t>в том числе:</t>
  </si>
  <si>
    <t>по второй ценовой категории, МВт</t>
  </si>
  <si>
    <t>по третьей ценовой категории, МВт</t>
  </si>
  <si>
    <t>по четвертой ценовой категории, МВт</t>
  </si>
  <si>
    <t>по пятой ценовой категории, МВт</t>
  </si>
  <si>
    <t>по шестой ценовой категории, МВт</t>
  </si>
  <si>
    <t>ж) объем  потребления  мощности  населением   и   приравненными   к   нему категориями потребителей, МВт</t>
  </si>
  <si>
    <t>з) объем     потребления     электрической     энергии     потребителями (покупателями),  осуществляющими расчеты по второй ценовой категории, МВт•ч</t>
  </si>
  <si>
    <t xml:space="preserve">для трех зон суток, МВт•ч </t>
  </si>
  <si>
    <t>по ночной зоне суток, МВт•ч</t>
  </si>
  <si>
    <t>по полупиковой зоне суток, МВт•ч</t>
  </si>
  <si>
    <t>по пиковой зоне суток, МВт•ч</t>
  </si>
  <si>
    <t>для двух зон суток, МВт•ч</t>
  </si>
  <si>
    <t>и) фактический  объем   потребления  электрической  энергии  гарантирующим поставщиком на оптовом рынке, МВт•ч</t>
  </si>
  <si>
    <t>к) объем  покупки  электрической   энергии   гарантирующим  поставщиком  у производителей  электрической энергии (мощности) на розничных рынках, МВт•ч</t>
  </si>
  <si>
    <t>л)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МВт•ч</t>
  </si>
  <si>
    <t xml:space="preserve">м) объем потребления электрической энергии населением  и  приравненными   к нему категориями потребителей, МВт•ч </t>
  </si>
  <si>
    <t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рублей/МВт•ч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</si>
  <si>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</si>
  <si>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</si>
  <si>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1. Предельный уровень нерегулируемых цен для трех зон суток, рублей/МВт•ч без НДС</t>
  </si>
  <si>
    <t>Зоны суток</t>
  </si>
  <si>
    <t>Ночь</t>
  </si>
  <si>
    <t>Полупик</t>
  </si>
  <si>
    <t>Пик</t>
  </si>
  <si>
    <t>2. Предельный уровень нерегулируемых цен для двух зон суток, рублей/МВт•ч без НДС</t>
  </si>
  <si>
    <t>День</t>
  </si>
  <si>
    <t>III. Третья ценовая категория</t>
  </si>
  <si>
    <t>(для объемов покупки электрической энергии (мощности), в отношении которых за расчетный период осуществляется почасовой учет,</t>
  </si>
  <si>
    <t>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</si>
  <si>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рублей/МВт·ч без НДС</t>
  </si>
  <si>
    <t>Ставка для фактических почасовых объемов покупки электрической энергии, отпущенных на уровне напряжения ВН
(рублей/МВт·ч без НДС)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</si>
  <si>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</si>
  <si>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</si>
  <si>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</si>
  <si>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</si>
  <si>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</si>
  <si>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</si>
  <si>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</si>
  <si>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</si>
  <si>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</si>
  <si>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</si>
  <si>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</si>
  <si>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</si>
  <si>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</si>
  <si>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</si>
  <si>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</si>
  <si>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</si>
  <si>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</si>
  <si>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</si>
  <si>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</si>
  <si>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</si>
  <si>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</si>
  <si>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</si>
  <si>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</si>
  <si>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</si>
  <si>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</si>
  <si>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Ставка для фактических почасовых объемов покупки электрической энергии, отпущенных на уровне напряжения CH I
(рублей/МВт·ч без НДС)</t>
  </si>
  <si>
    <t>Ставка для фактических почасовых объемов покупки электрической энергии, отпущенных на уровне напряжения CH II
(рублей/МВт·ч без НДС)</t>
  </si>
  <si>
    <t>Ставка для фактических почасовых объемов покупки электрической энергии, отпущенных на уровне напряжения НН
(рублей/МВт·ч без НДС)</t>
  </si>
  <si>
    <t xml:space="preserve">2. Ставка  за  мощность,  приобретаемую  потребителем  (покупателем), предельного   уровня   нерегулируемых  цен,  рублей/МВт  в  месяц  без  НДС
</t>
  </si>
  <si>
    <t>IV. Четвертая ценовая категория</t>
  </si>
  <si>
    <t xml:space="preserve">(для объемов покупки электрической энергии (мощности),в отношении которых за расчетный период осуществляется почасовой учет, но не осуществляется почасовое планирование, </t>
  </si>
  <si>
    <t>а стоимость услуг по передаче электрической энергии  определяется по тарифу на услуги по передаче электрической энергии в двухставочном выражении)</t>
  </si>
  <si>
    <t>1. Ставка за электрическую энергию предельного уровня нерегулируемой цены,  рублей/МВт•ч без НДС</t>
  </si>
  <si>
    <t>Ставка для фактических почасовых объемов покупки электрической энергии, отпущенных на уровне напряжения  ВН
(рублей/МВт·ч без НДС)</t>
  </si>
  <si>
    <t>Ставка для фактических почасовых объемов покупки электрической энергии, отпущенных на уровне напряжения  CH I
(рублей/МВт·ч без НДС)</t>
  </si>
  <si>
    <t>Ставка для фактических почасовых объемов покупки электрической энергии, отпущенных на уровне напряжения  CH II
(рублей/МВт·ч без НДС)</t>
  </si>
  <si>
    <t>Ставка для фактических почасовых объемов покупки электрической энергии, отпущенных на уровне напряжения   НН
(рублей/МВт·ч без НДС)</t>
  </si>
  <si>
    <t>3. Дифференцированная по уровням напряжения ставка тарифа на услуги по передаче   электрической   энергии   за   содержание   электрических  сетей предельного уровня нерегулируемых цен, рублей/МВт в месяц без НДС</t>
  </si>
  <si>
    <t>CH II</t>
  </si>
  <si>
    <t xml:space="preserve">Ставка тарифа на услуги по передаче электрической энергии за содержание электрических сетей                 
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</si>
  <si>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</si>
  <si>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</t>
  </si>
  <si>
    <t>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</si>
  <si>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1. Ставка за электрическую энергию предельного уровня нерегулируемых цен, рублей/МВт•ч без НДС  </t>
  </si>
  <si>
    <t>Ставка для превышения фактического почасового объема покупки электрической энергии над соответствующим плановым почасовым объемом (рублей/МВт·ч без НДС)</t>
  </si>
  <si>
    <t>Ставка для превышения планового почасового объема покупки электрической энергии над соответствующим фактическим почасовым объемом (рублей/МВт·ч без НДС)</t>
  </si>
  <si>
    <t>Величина ставки</t>
  </si>
  <si>
    <t>Ставка для суммы плановых почасовых объемов покупки электрической энергии за расчетный период, рублей/МВт•ч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</si>
  <si>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рублей/МВт•ч без НДС</t>
  </si>
  <si>
    <t>2. Ставка  за  мощность,  приобретаемую  потребителем  (покупателем), предельного   уровня   нерегулируемых  цен,  рублей/МВт  в  месяц  без  НДС</t>
  </si>
  <si>
    <t>VI. Шестая ценовая категория</t>
  </si>
  <si>
    <t>(для объемов покупки электрической энергии (мощности), в отношении которых за  расчетный период осуществляются почасовое</t>
  </si>
  <si>
    <t>планирование и учет, а стоимость услуг по передаче электрической энергии определяется по тарифу на услуги по передачи электрической энергии  в двухставочном выражении)</t>
  </si>
  <si>
    <t xml:space="preserve"> </t>
  </si>
  <si>
    <t>Ставка для фактических почасовых объемов покупки электрической энергии, отпущенных на уровне напряжения ВН (рублей/МВт·ч без НДС)</t>
  </si>
  <si>
    <t>Ставка для превышения фактического почасового объема покупки электрической энергии над соответствующим плановым почасовым объемом(рублей/МВт·ч без НДС)</t>
  </si>
  <si>
    <t>Ставка для суммы плановых 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</si>
  <si>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</si>
  <si>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руб./МВтч</t>
  </si>
  <si>
    <t>по второй ценовой категории, МВт•ч</t>
  </si>
  <si>
    <t>по третьей ценовой категории, МВт•ч</t>
  </si>
  <si>
    <t>по четвертой ценовой категории, МВт•ч</t>
  </si>
  <si>
    <t>по пятой ценовой категории, МВт•ч</t>
  </si>
  <si>
    <t>по шестой ценовой категории, МВт•ч</t>
  </si>
  <si>
    <t>Расчет размера платы за регулируемые услуги</t>
  </si>
  <si>
    <t>до 150 кВт</t>
  </si>
  <si>
    <t>от 670 до 10 МВт</t>
  </si>
  <si>
    <t>не менее 10 МВт</t>
  </si>
  <si>
    <t>Тарифная группа "прочие потребители"</t>
  </si>
  <si>
    <t xml:space="preserve">плата за регулиреумые услуги </t>
  </si>
  <si>
    <t>ГН</t>
  </si>
  <si>
    <t>1. Предельный уровень нерегулируемых цен,  (рублей/МВт·ч без НДС)</t>
  </si>
  <si>
    <t>почасовые, %</t>
  </si>
  <si>
    <t>%</t>
  </si>
  <si>
    <t xml:space="preserve">поставляемую потребителям (покупателям)  для группы "прочие потребители" </t>
  </si>
  <si>
    <t>по подгруппе "потребители с максимальной мощностью энергопринимающих устройств от 670 до 10 МВт"</t>
  </si>
  <si>
    <t>по подгруппе "потребители с максимальной мощностью энергопринимающих устройств не менее 10 МВт"</t>
  </si>
  <si>
    <t>о) причины изменения средневзвешенной нерегулируемой цены на электрическую энергию (мощность), связанного с учетом данных, относящихся к предыдущим расчетным периодам (при наличии такого изменения):</t>
  </si>
  <si>
    <t xml:space="preserve">о) причины изменения средневзвешенной нерегулируемой цены на электрическую энергию (мощность), связанного с учетом данных, относящихся к предыдущим расчетным периодам (при наличии такого изменения): </t>
  </si>
  <si>
    <t>по подгруппе"потребители с максимальной мощностью энергопринимающих устройств до 670 кВт"</t>
  </si>
  <si>
    <t>до 670 кВт</t>
  </si>
  <si>
    <t>АО "Томскэнергосбыт"</t>
  </si>
  <si>
    <t>в феврале 2021</t>
  </si>
  <si>
    <t>911,67</t>
  </si>
  <si>
    <t>756455,96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</si>
</sst>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_р_._-;\-* #,##0_р_._-;_-* &quot;-&quot;_р_._-;_-@_-"/>
    <numFmt numFmtId="165" formatCode="_-* #,##0.00_р_._-;\-* #,##0.00_р_._-;_-* &quot;-&quot;??_р_._-;_-@_-"/>
    <numFmt numFmtId="166" formatCode="0.00000"/>
    <numFmt numFmtId="168" formatCode="0.000"/>
    <numFmt numFmtId="169" formatCode="_-* #,##0.000_р_._-;\-* #,##0.000_р_._-;_-* &quot;-&quot;??_р_._-;_-@_-"/>
    <numFmt numFmtId="176" formatCode="&quot;$&quot;#,##0_);[Red]\(&quot;$&quot;#,##0\)"/>
    <numFmt numFmtId="177" formatCode="General_)"/>
    <numFmt numFmtId="196" formatCode="0.00000000000"/>
  </numFmts>
  <fonts count="3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  <font>
      <sz val="1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0" fontId="2" fillId="3" borderId="2" applyNumberFormat="0" applyFont="0" applyAlignment="0" applyProtection="0"/>
    <xf numFmtId="0" fontId="1" fillId="0" borderId="0"/>
    <xf numFmtId="165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0" fontId="8" fillId="0" borderId="32" applyNumberFormat="0" applyFill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3" borderId="2" applyNumberFormat="0" applyFont="0" applyAlignment="0" applyProtection="0"/>
    <xf numFmtId="165" fontId="2" fillId="0" borderId="0" applyFont="0" applyFill="0" applyBorder="0" applyAlignment="0" applyProtection="0"/>
    <xf numFmtId="0" fontId="12" fillId="7" borderId="0" applyNumberFormat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13" fillId="8" borderId="0" applyNumberFormat="0" applyBorder="0" applyAlignment="0" applyProtection="0"/>
    <xf numFmtId="0" fontId="14" fillId="0" borderId="33" applyNumberFormat="0" applyFill="0" applyAlignment="0" applyProtection="0"/>
    <xf numFmtId="0" fontId="15" fillId="9" borderId="3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4" fillId="0" borderId="33" applyNumberFormat="0" applyFill="0" applyAlignment="0" applyProtection="0"/>
    <xf numFmtId="0" fontId="15" fillId="9" borderId="34" applyNumberFormat="0" applyAlignment="0" applyProtection="0"/>
    <xf numFmtId="0" fontId="16" fillId="0" borderId="0" applyNumberFormat="0" applyFill="0" applyBorder="0" applyAlignment="0" applyProtection="0"/>
    <xf numFmtId="0" fontId="2" fillId="0" borderId="0"/>
    <xf numFmtId="176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>
      <alignment horizontal="left"/>
    </xf>
    <xf numFmtId="177" fontId="23" fillId="0" borderId="35">
      <protection locked="0"/>
    </xf>
    <xf numFmtId="0" fontId="24" fillId="0" borderId="0" applyBorder="0">
      <alignment horizontal="center" vertical="center" wrapText="1"/>
    </xf>
    <xf numFmtId="0" fontId="25" fillId="0" borderId="11" applyBorder="0">
      <alignment horizontal="center" vertical="center" wrapText="1"/>
    </xf>
    <xf numFmtId="177" fontId="26" fillId="10" borderId="35"/>
    <xf numFmtId="4" fontId="27" fillId="11" borderId="1" applyBorder="0">
      <alignment horizontal="right"/>
    </xf>
    <xf numFmtId="0" fontId="28" fillId="2" borderId="0" applyFill="0">
      <alignment wrapText="1"/>
    </xf>
    <xf numFmtId="0" fontId="29" fillId="0" borderId="0">
      <alignment horizontal="center" vertical="top" wrapText="1"/>
    </xf>
    <xf numFmtId="0" fontId="30" fillId="0" borderId="0">
      <alignment horizontal="center" vertical="center" wrapText="1"/>
    </xf>
    <xf numFmtId="0" fontId="2" fillId="0" borderId="0"/>
    <xf numFmtId="0" fontId="1" fillId="0" borderId="0"/>
    <xf numFmtId="0" fontId="31" fillId="0" borderId="0"/>
    <xf numFmtId="49" fontId="28" fillId="0" borderId="0">
      <alignment horizontal="center"/>
    </xf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27" fillId="2" borderId="0" applyFont="0" applyBorder="0">
      <alignment horizontal="right"/>
    </xf>
    <xf numFmtId="4" fontId="27" fillId="2" borderId="36" applyBorder="0">
      <alignment horizontal="right"/>
    </xf>
    <xf numFmtId="4" fontId="27" fillId="12" borderId="37" applyBorder="0">
      <alignment horizontal="right"/>
    </xf>
    <xf numFmtId="0" fontId="1" fillId="0" borderId="0"/>
    <xf numFmtId="0" fontId="20" fillId="0" borderId="0"/>
  </cellStyleXfs>
  <cellXfs count="150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4" fillId="4" borderId="9" xfId="0" applyFont="1" applyFill="1" applyBorder="1"/>
    <xf numFmtId="0" fontId="4" fillId="0" borderId="11" xfId="0" applyFont="1" applyBorder="1"/>
    <xf numFmtId="0" fontId="6" fillId="0" borderId="12" xfId="0" applyFont="1" applyBorder="1" applyAlignment="1">
      <alignment horizontal="right"/>
    </xf>
    <xf numFmtId="0" fontId="0" fillId="0" borderId="13" xfId="0" applyBorder="1"/>
    <xf numFmtId="0" fontId="4" fillId="0" borderId="16" xfId="0" applyFont="1" applyBorder="1"/>
    <xf numFmtId="0" fontId="6" fillId="0" borderId="0" xfId="0" applyFont="1" applyBorder="1" applyAlignment="1">
      <alignment horizontal="right"/>
    </xf>
    <xf numFmtId="0" fontId="0" fillId="0" borderId="17" xfId="0" applyBorder="1"/>
    <xf numFmtId="0" fontId="4" fillId="0" borderId="20" xfId="0" applyFont="1" applyBorder="1"/>
    <xf numFmtId="0" fontId="6" fillId="0" borderId="21" xfId="0" applyFont="1" applyBorder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166" fontId="0" fillId="0" borderId="1" xfId="0" applyNumberFormat="1" applyBorder="1" applyAlignment="1">
      <alignment horizontal="center" wrapText="1"/>
    </xf>
    <xf numFmtId="166" fontId="0" fillId="0" borderId="25" xfId="0" applyNumberFormat="1" applyBorder="1" applyAlignment="1">
      <alignment horizontal="center" wrapText="1"/>
    </xf>
    <xf numFmtId="0" fontId="4" fillId="4" borderId="1" xfId="0" applyFont="1" applyFill="1" applyBorder="1"/>
    <xf numFmtId="49" fontId="0" fillId="0" borderId="5" xfId="0" applyNumberFormat="1" applyBorder="1" applyAlignment="1">
      <alignment horizontal="right"/>
    </xf>
    <xf numFmtId="0" fontId="0" fillId="0" borderId="5" xfId="0" applyBorder="1"/>
    <xf numFmtId="14" fontId="4" fillId="0" borderId="11" xfId="0" applyNumberFormat="1" applyFont="1" applyBorder="1" applyAlignment="1">
      <alignment horizontal="right"/>
    </xf>
    <xf numFmtId="14" fontId="4" fillId="0" borderId="16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66" fontId="0" fillId="0" borderId="0" xfId="0" applyNumberFormat="1"/>
    <xf numFmtId="165" fontId="6" fillId="0" borderId="12" xfId="4" applyFont="1" applyBorder="1"/>
    <xf numFmtId="165" fontId="6" fillId="0" borderId="15" xfId="4" applyFont="1" applyBorder="1"/>
    <xf numFmtId="165" fontId="6" fillId="0" borderId="0" xfId="4" applyFont="1" applyBorder="1"/>
    <xf numFmtId="165" fontId="6" fillId="0" borderId="19" xfId="4" applyFont="1" applyBorder="1"/>
    <xf numFmtId="166" fontId="0" fillId="0" borderId="0" xfId="0" applyNumberFormat="1" applyFill="1" applyBorder="1"/>
    <xf numFmtId="165" fontId="0" fillId="0" borderId="0" xfId="4" applyFont="1" applyFill="1" applyBorder="1"/>
    <xf numFmtId="165" fontId="6" fillId="0" borderId="18" xfId="4" applyFont="1" applyBorder="1"/>
    <xf numFmtId="165" fontId="6" fillId="0" borderId="14" xfId="4" applyFont="1" applyBorder="1"/>
    <xf numFmtId="0" fontId="0" fillId="0" borderId="0" xfId="0" applyAlignment="1">
      <alignment horizontal="right"/>
    </xf>
    <xf numFmtId="0" fontId="0" fillId="0" borderId="22" xfId="0" applyFont="1" applyFill="1" applyBorder="1"/>
    <xf numFmtId="165" fontId="4" fillId="4" borderId="9" xfId="4" applyFont="1" applyFill="1" applyBorder="1"/>
    <xf numFmtId="165" fontId="4" fillId="4" borderId="10" xfId="4" applyFont="1" applyFill="1" applyBorder="1"/>
    <xf numFmtId="165" fontId="6" fillId="0" borderId="23" xfId="4" applyFont="1" applyFill="1" applyBorder="1"/>
    <xf numFmtId="165" fontId="6" fillId="0" borderId="21" xfId="4" applyFont="1" applyFill="1" applyBorder="1"/>
    <xf numFmtId="165" fontId="6" fillId="0" borderId="24" xfId="4" applyFont="1" applyFill="1" applyBorder="1"/>
    <xf numFmtId="165" fontId="0" fillId="0" borderId="1" xfId="4" applyFont="1" applyBorder="1" applyAlignment="1">
      <alignment horizontal="center" wrapText="1"/>
    </xf>
    <xf numFmtId="165" fontId="0" fillId="0" borderId="25" xfId="4" applyFont="1" applyBorder="1" applyAlignment="1">
      <alignment horizontal="center" wrapText="1"/>
    </xf>
    <xf numFmtId="165" fontId="4" fillId="4" borderId="1" xfId="4" applyFont="1" applyFill="1" applyBorder="1"/>
    <xf numFmtId="165" fontId="4" fillId="4" borderId="25" xfId="4" applyFont="1" applyFill="1" applyBorder="1"/>
    <xf numFmtId="165" fontId="0" fillId="0" borderId="5" xfId="4" applyFont="1" applyBorder="1"/>
    <xf numFmtId="165" fontId="0" fillId="0" borderId="6" xfId="4" applyFont="1" applyBorder="1"/>
    <xf numFmtId="0" fontId="4" fillId="0" borderId="0" xfId="0" applyFont="1"/>
    <xf numFmtId="0" fontId="33" fillId="0" borderId="0" xfId="0" applyFont="1" applyFill="1"/>
    <xf numFmtId="0" fontId="34" fillId="0" borderId="0" xfId="0" applyFont="1"/>
    <xf numFmtId="0" fontId="3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8" fillId="0" borderId="0" xfId="0" applyFont="1" applyFill="1"/>
    <xf numFmtId="0" fontId="33" fillId="0" borderId="27" xfId="0" applyFont="1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33" fillId="0" borderId="27" xfId="0" applyNumberFormat="1" applyFont="1" applyFill="1" applyBorder="1" applyAlignment="1">
      <alignment horizontal="center" vertical="center"/>
    </xf>
    <xf numFmtId="2" fontId="33" fillId="0" borderId="27" xfId="0" applyNumberFormat="1" applyFont="1" applyFill="1" applyBorder="1" applyAlignment="1"/>
    <xf numFmtId="2" fontId="33" fillId="0" borderId="4" xfId="0" applyNumberFormat="1" applyFont="1" applyFill="1" applyBorder="1" applyAlignment="1"/>
    <xf numFmtId="0" fontId="33" fillId="0" borderId="4" xfId="0" applyFont="1" applyFill="1" applyBorder="1" applyAlignment="1"/>
    <xf numFmtId="168" fontId="33" fillId="0" borderId="27" xfId="0" applyNumberFormat="1" applyFont="1" applyFill="1" applyBorder="1" applyAlignment="1"/>
    <xf numFmtId="169" fontId="33" fillId="0" borderId="4" xfId="4" applyNumberFormat="1" applyFont="1" applyFill="1" applyBorder="1" applyAlignment="1"/>
    <xf numFmtId="2" fontId="33" fillId="0" borderId="28" xfId="0" applyNumberFormat="1" applyFont="1" applyFill="1" applyBorder="1" applyAlignment="1"/>
    <xf numFmtId="2" fontId="33" fillId="0" borderId="1" xfId="0" applyNumberFormat="1" applyFont="1" applyFill="1" applyBorder="1" applyAlignment="1"/>
    <xf numFmtId="0" fontId="35" fillId="0" borderId="0" xfId="0" applyFont="1" applyFill="1" applyAlignment="1">
      <alignment horizontal="center"/>
    </xf>
    <xf numFmtId="0" fontId="33" fillId="0" borderId="0" xfId="0" applyFont="1" applyFill="1" applyBorder="1"/>
    <xf numFmtId="0" fontId="33" fillId="0" borderId="0" xfId="0" applyFont="1" applyFill="1" applyAlignment="1">
      <alignment vertical="center" wrapText="1"/>
    </xf>
    <xf numFmtId="0" fontId="35" fillId="0" borderId="0" xfId="0" applyFont="1" applyFill="1"/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Alignment="1">
      <alignment horizontal="left"/>
    </xf>
    <xf numFmtId="0" fontId="35" fillId="0" borderId="27" xfId="0" applyFont="1" applyFill="1" applyBorder="1" applyAlignment="1">
      <alignment horizontal="center" vertical="center"/>
    </xf>
    <xf numFmtId="0" fontId="35" fillId="0" borderId="0" xfId="0" applyFont="1" applyFill="1"/>
    <xf numFmtId="0" fontId="33" fillId="0" borderId="3" xfId="0" applyFont="1" applyFill="1" applyBorder="1"/>
    <xf numFmtId="0" fontId="36" fillId="0" borderId="0" xfId="0" applyFont="1" applyFill="1"/>
    <xf numFmtId="0" fontId="33" fillId="0" borderId="0" xfId="0" applyFont="1" applyFill="1" applyAlignment="1">
      <alignment horizontal="center"/>
    </xf>
    <xf numFmtId="0" fontId="33" fillId="0" borderId="29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0" fontId="33" fillId="0" borderId="28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Alignment="1">
      <alignment horizontal="center" vertical="center" wrapText="1"/>
    </xf>
    <xf numFmtId="0" fontId="33" fillId="0" borderId="30" xfId="0" applyFont="1" applyFill="1" applyBorder="1" applyAlignment="1">
      <alignment horizontal="center"/>
    </xf>
    <xf numFmtId="0" fontId="33" fillId="0" borderId="27" xfId="0" applyFont="1" applyFill="1" applyBorder="1" applyAlignment="1">
      <alignment horizontal="center"/>
    </xf>
    <xf numFmtId="0" fontId="33" fillId="0" borderId="31" xfId="0" applyFont="1" applyFill="1" applyBorder="1" applyAlignment="1">
      <alignment horizontal="center"/>
    </xf>
    <xf numFmtId="0" fontId="33" fillId="0" borderId="28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2" fontId="33" fillId="0" borderId="28" xfId="0" applyNumberFormat="1" applyFont="1" applyFill="1" applyBorder="1" applyAlignment="1">
      <alignment horizontal="center"/>
    </xf>
    <xf numFmtId="2" fontId="33" fillId="0" borderId="1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196" fontId="33" fillId="0" borderId="4" xfId="0" applyNumberFormat="1" applyFont="1" applyFill="1" applyBorder="1" applyAlignment="1">
      <alignment horizontal="center"/>
    </xf>
    <xf numFmtId="168" fontId="33" fillId="0" borderId="27" xfId="0" applyNumberFormat="1" applyFont="1" applyFill="1" applyBorder="1" applyAlignment="1">
      <alignment horizontal="center"/>
    </xf>
    <xf numFmtId="165" fontId="33" fillId="0" borderId="0" xfId="4" applyFont="1" applyFill="1"/>
    <xf numFmtId="169" fontId="33" fillId="0" borderId="27" xfId="4" applyNumberFormat="1" applyFont="1" applyFill="1" applyBorder="1" applyAlignment="1"/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/>
    </xf>
    <xf numFmtId="0" fontId="33" fillId="0" borderId="29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0" xfId="0" applyFont="1" applyFill="1" applyBorder="1" applyAlignment="1"/>
    <xf numFmtId="0" fontId="33" fillId="0" borderId="30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/>
    </xf>
    <xf numFmtId="2" fontId="33" fillId="0" borderId="28" xfId="0" applyNumberFormat="1" applyFont="1" applyFill="1" applyBorder="1" applyAlignment="1">
      <alignment horizontal="right"/>
    </xf>
    <xf numFmtId="2" fontId="33" fillId="0" borderId="1" xfId="0" applyNumberFormat="1" applyFont="1" applyFill="1" applyBorder="1" applyAlignment="1">
      <alignment horizontal="right"/>
    </xf>
    <xf numFmtId="2" fontId="33" fillId="0" borderId="0" xfId="0" applyNumberFormat="1" applyFont="1" applyFill="1" applyBorder="1" applyAlignment="1"/>
    <xf numFmtId="0" fontId="33" fillId="0" borderId="25" xfId="0" applyFont="1" applyFill="1" applyBorder="1" applyAlignment="1"/>
    <xf numFmtId="2" fontId="33" fillId="0" borderId="0" xfId="0" applyNumberFormat="1" applyFont="1" applyFill="1"/>
    <xf numFmtId="166" fontId="33" fillId="0" borderId="0" xfId="0" applyNumberFormat="1" applyFont="1" applyFill="1"/>
    <xf numFmtId="2" fontId="33" fillId="0" borderId="5" xfId="0" applyNumberFormat="1" applyFont="1" applyFill="1" applyBorder="1" applyAlignment="1">
      <alignment horizontal="center" wrapText="1"/>
    </xf>
    <xf numFmtId="0" fontId="33" fillId="0" borderId="28" xfId="0" applyFont="1" applyFill="1" applyBorder="1" applyAlignment="1">
      <alignment horizontal="center" wrapText="1"/>
    </xf>
    <xf numFmtId="0" fontId="33" fillId="0" borderId="4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wrapText="1"/>
    </xf>
    <xf numFmtId="0" fontId="33" fillId="0" borderId="26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6" xfId="0" applyFont="1" applyFill="1" applyBorder="1" applyAlignment="1">
      <alignment horizontal="center" vertical="top" wrapText="1"/>
    </xf>
    <xf numFmtId="2" fontId="33" fillId="0" borderId="1" xfId="0" applyNumberFormat="1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left" vertical="top"/>
    </xf>
    <xf numFmtId="4" fontId="33" fillId="0" borderId="27" xfId="0" applyNumberFormat="1" applyFont="1" applyFill="1" applyBorder="1" applyAlignment="1"/>
    <xf numFmtId="0" fontId="33" fillId="0" borderId="0" xfId="0" applyFont="1" applyFill="1" applyBorder="1" applyAlignment="1">
      <alignment horizontal="center" vertical="top"/>
    </xf>
    <xf numFmtId="0" fontId="33" fillId="0" borderId="28" xfId="0" applyFont="1" applyFill="1" applyBorder="1" applyAlignment="1">
      <alignment wrapText="1"/>
    </xf>
    <xf numFmtId="0" fontId="33" fillId="0" borderId="4" xfId="0" applyFont="1" applyFill="1" applyBorder="1"/>
    <xf numFmtId="0" fontId="33" fillId="0" borderId="25" xfId="0" applyFont="1" applyFill="1" applyBorder="1"/>
    <xf numFmtId="2" fontId="33" fillId="0" borderId="28" xfId="0" applyNumberFormat="1" applyFont="1" applyFill="1" applyBorder="1" applyAlignment="1">
      <alignment horizontal="center"/>
    </xf>
    <xf numFmtId="2" fontId="33" fillId="0" borderId="4" xfId="0" applyNumberFormat="1" applyFont="1" applyFill="1" applyBorder="1" applyAlignment="1">
      <alignment horizontal="center"/>
    </xf>
    <xf numFmtId="2" fontId="33" fillId="0" borderId="25" xfId="0" applyNumberFormat="1" applyFont="1" applyFill="1" applyBorder="1" applyAlignment="1">
      <alignment horizontal="center"/>
    </xf>
    <xf numFmtId="4" fontId="33" fillId="0" borderId="1" xfId="0" applyNumberFormat="1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wrapText="1"/>
    </xf>
    <xf numFmtId="0" fontId="33" fillId="0" borderId="28" xfId="0" applyFont="1" applyFill="1" applyBorder="1" applyAlignment="1">
      <alignment horizontal="center" vertical="top"/>
    </xf>
    <xf numFmtId="0" fontId="33" fillId="0" borderId="4" xfId="0" applyFont="1" applyFill="1" applyBorder="1" applyAlignment="1">
      <alignment horizontal="center" vertical="top"/>
    </xf>
    <xf numFmtId="0" fontId="33" fillId="0" borderId="25" xfId="0" applyFont="1" applyFill="1" applyBorder="1" applyAlignment="1">
      <alignment horizontal="center" vertical="top"/>
    </xf>
    <xf numFmtId="0" fontId="33" fillId="0" borderId="4" xfId="0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center" vertical="top" wrapText="1"/>
    </xf>
    <xf numFmtId="4" fontId="33" fillId="0" borderId="4" xfId="0" applyNumberFormat="1" applyFont="1" applyFill="1" applyBorder="1" applyAlignment="1">
      <alignment horizontal="center" vertical="top" wrapText="1"/>
    </xf>
    <xf numFmtId="0" fontId="33" fillId="0" borderId="28" xfId="0" applyFont="1" applyFill="1" applyBorder="1" applyAlignment="1">
      <alignment horizontal="left" vertical="top"/>
    </xf>
    <xf numFmtId="0" fontId="33" fillId="0" borderId="4" xfId="0" applyFont="1" applyFill="1" applyBorder="1" applyAlignment="1">
      <alignment horizontal="left" vertical="top"/>
    </xf>
    <xf numFmtId="0" fontId="33" fillId="0" borderId="25" xfId="0" applyFont="1" applyFill="1" applyBorder="1" applyAlignment="1">
      <alignment horizontal="left" vertical="top"/>
    </xf>
    <xf numFmtId="168" fontId="33" fillId="0" borderId="4" xfId="0" applyNumberFormat="1" applyFont="1" applyFill="1" applyBorder="1" applyAlignment="1"/>
    <xf numFmtId="0" fontId="33" fillId="0" borderId="0" xfId="0" quotePrefix="1" applyFont="1" applyFill="1" applyBorder="1" applyAlignment="1">
      <alignment horizontal="left" vertical="center" wrapText="1"/>
    </xf>
  </cellXfs>
  <cellStyles count="54">
    <cellStyle name="?" xfId="5"/>
    <cellStyle name="? 2" xfId="6"/>
    <cellStyle name="? 3" xfId="7"/>
    <cellStyle name="? 4" xfId="53"/>
    <cellStyle name="Currency [0]" xfId="30"/>
    <cellStyle name="Normal_Sheet1" xfId="31"/>
    <cellStyle name="Normal1" xfId="32"/>
    <cellStyle name="Price_Body" xfId="33"/>
    <cellStyle name="Беззащитный" xfId="34"/>
    <cellStyle name="Заголовок" xfId="35"/>
    <cellStyle name="ЗаголовокСтолбца" xfId="36"/>
    <cellStyle name="Защитный" xfId="37"/>
    <cellStyle name="Значение" xfId="38"/>
    <cellStyle name="Мои наименования показателей" xfId="39"/>
    <cellStyle name="Мой заголовок" xfId="40"/>
    <cellStyle name="Мой заголовок листа" xfId="41"/>
    <cellStyle name="Обычный" xfId="0" builtinId="0"/>
    <cellStyle name="Обычный 2" xfId="3"/>
    <cellStyle name="Обычный 2 2" xfId="42"/>
    <cellStyle name="Обычный 28" xfId="52"/>
    <cellStyle name="Обычный 3" xfId="43"/>
    <cellStyle name="Стиль 1" xfId="44"/>
    <cellStyle name="Текстовый" xfId="45"/>
    <cellStyle name="Тысячи [0]_3Com" xfId="46"/>
    <cellStyle name="Тысячи_3Com" xfId="47"/>
    <cellStyle name="Финансовый" xfId="4" builtinId="3"/>
    <cellStyle name="Финансовый 2" xfId="8"/>
    <cellStyle name="Финансовый 2 2" xfId="48"/>
    <cellStyle name="Формула" xfId="49"/>
    <cellStyle name="ФормулаВБ" xfId="50"/>
    <cellStyle name="ФормулаНаКонтроль" xfId="51"/>
    <cellStyle name="㼿" xfId="9"/>
    <cellStyle name="㼿?" xfId="10"/>
    <cellStyle name="㼿㼿" xfId="11"/>
    <cellStyle name="㼿㼿 2" xfId="12"/>
    <cellStyle name="㼿㼿?" xfId="2"/>
    <cellStyle name="㼿㼿? 2" xfId="13"/>
    <cellStyle name="㼿㼿㼿" xfId="1"/>
    <cellStyle name="㼿㼿㼿 2" xfId="14"/>
    <cellStyle name="㼿㼿㼿 3" xfId="15"/>
    <cellStyle name="㼿㼿㼿?" xfId="16"/>
    <cellStyle name="㼿㼿㼿? 2" xfId="17"/>
    <cellStyle name="㼿㼿㼿? 3" xfId="18"/>
    <cellStyle name="㼿㼿㼿㼿" xfId="19"/>
    <cellStyle name="㼿㼿㼿㼿?" xfId="20"/>
    <cellStyle name="㼿㼿㼿㼿㼿" xfId="21"/>
    <cellStyle name="㼿㼿㼿㼿㼿?" xfId="22"/>
    <cellStyle name="㼿㼿㼿㼿㼿㼿" xfId="23"/>
    <cellStyle name="㼿㼿㼿㼿㼿㼿?" xfId="24"/>
    <cellStyle name="㼿㼿㼿㼿㼿㼿㼿" xfId="25"/>
    <cellStyle name="㼿㼿㼿㼿㼿㼿㼿㼿" xfId="26"/>
    <cellStyle name="㼿㼿㼿㼿㼿㼿㼿㼿㼿" xfId="27"/>
    <cellStyle name="㼿㼿㼿㼿㼿㼿㼿㼿㼿㼿" xfId="28"/>
    <cellStyle name="㼿㼿㼿㼿㼿㼿㼿㼿㼿㼿㼿㼿㼿㼿㼿㼿㼿㼿㼿㼿㼿㼿㼿㼿㼿㼿㼿㼿㼿" xfId="29"/>
  </cellStyles>
  <dxfs count="0"/>
  <tableStyles count="0" defaultTableStyle="TableStyleMedium2" defaultPivotStyle="PivotStyleLight16"/>
  <colors>
    <mruColors>
      <color rgb="FFFF0000"/>
      <color rgb="FFE21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5"/>
  <sheetViews>
    <sheetView workbookViewId="0">
      <selection activeCell="J33" sqref="J33"/>
    </sheetView>
  </sheetViews>
  <sheetFormatPr defaultRowHeight="15"/>
  <cols>
    <col min="1" max="1" width="8.140625" customWidth="1"/>
    <col min="2" max="2" width="25.7109375" customWidth="1"/>
    <col min="3" max="3" width="12.28515625" customWidth="1"/>
    <col min="4" max="7" width="12.85546875" customWidth="1"/>
    <col min="8" max="8" width="15.42578125" customWidth="1"/>
  </cols>
  <sheetData>
    <row r="3" spans="1:7">
      <c r="A3" t="s">
        <v>133</v>
      </c>
      <c r="D3" s="53" t="s">
        <v>137</v>
      </c>
      <c r="E3" s="50"/>
      <c r="F3" s="50"/>
      <c r="G3" s="54" t="s">
        <v>134</v>
      </c>
    </row>
    <row r="4" spans="1:7" ht="21">
      <c r="A4" s="4" t="e">
        <f>#REF!</f>
        <v>#REF!</v>
      </c>
      <c r="C4" s="52"/>
      <c r="G4" s="37"/>
    </row>
    <row r="5" spans="1:7" ht="30.75" customHeight="1">
      <c r="A5" s="57" t="s">
        <v>0</v>
      </c>
      <c r="B5" s="59" t="s">
        <v>1</v>
      </c>
      <c r="C5" s="57" t="s">
        <v>2</v>
      </c>
      <c r="D5" s="61" t="s">
        <v>138</v>
      </c>
      <c r="E5" s="61"/>
      <c r="F5" s="61"/>
      <c r="G5" s="61"/>
    </row>
    <row r="6" spans="1:7" ht="15.75" thickBot="1">
      <c r="A6" s="58"/>
      <c r="B6" s="60"/>
      <c r="C6" s="58"/>
      <c r="D6" s="5" t="s">
        <v>3</v>
      </c>
      <c r="E6" s="5" t="s">
        <v>4</v>
      </c>
      <c r="F6" s="5" t="s">
        <v>5</v>
      </c>
      <c r="G6" s="6" t="s">
        <v>6</v>
      </c>
    </row>
    <row r="7" spans="1:7" ht="15.75" thickBot="1">
      <c r="A7" s="7">
        <v>1</v>
      </c>
      <c r="B7" s="8" t="s">
        <v>7</v>
      </c>
      <c r="C7" s="9" t="s">
        <v>127</v>
      </c>
      <c r="D7" s="39" t="e">
        <f>SUM(D8:D10)</f>
        <v>#REF!</v>
      </c>
      <c r="E7" s="39" t="e">
        <f>SUM(E8:E10)</f>
        <v>#REF!</v>
      </c>
      <c r="F7" s="39" t="e">
        <f>SUM(F8:F10)</f>
        <v>#REF!</v>
      </c>
      <c r="G7" s="40" t="e">
        <f>SUM(G8:G10)</f>
        <v>#REF!</v>
      </c>
    </row>
    <row r="8" spans="1:7">
      <c r="A8" s="10">
        <v>1.1000000000000001</v>
      </c>
      <c r="B8" s="11" t="s">
        <v>8</v>
      </c>
      <c r="C8" s="12"/>
      <c r="D8" s="36" t="e">
        <f>Тр_ВН</f>
        <v>#REF!</v>
      </c>
      <c r="E8" s="29" t="e">
        <f>ТР_СН1</f>
        <v>#REF!</v>
      </c>
      <c r="F8" s="29" t="e">
        <f>ТР_СН2</f>
        <v>#REF!</v>
      </c>
      <c r="G8" s="30" t="e">
        <f>ТР_НН</f>
        <v>#REF!</v>
      </c>
    </row>
    <row r="9" spans="1:7">
      <c r="A9" s="13">
        <v>1.2</v>
      </c>
      <c r="B9" s="14" t="s">
        <v>9</v>
      </c>
      <c r="C9" s="15" t="s">
        <v>142</v>
      </c>
      <c r="D9" s="35"/>
      <c r="E9" s="35"/>
      <c r="F9" s="35"/>
      <c r="G9" s="35"/>
    </row>
    <row r="10" spans="1:7" ht="15.75" thickBot="1">
      <c r="A10" s="16">
        <v>1.3</v>
      </c>
      <c r="B10" s="17" t="s">
        <v>10</v>
      </c>
      <c r="C10" s="38"/>
      <c r="D10" s="41" t="e">
        <f>ИУ_04</f>
        <v>#REF!</v>
      </c>
      <c r="E10" s="42" t="e">
        <f>ИУ_04</f>
        <v>#REF!</v>
      </c>
      <c r="F10" s="42" t="e">
        <f>ИУ_04</f>
        <v>#REF!</v>
      </c>
      <c r="G10" s="43" t="e">
        <f>ИУ_04</f>
        <v>#REF!</v>
      </c>
    </row>
    <row r="11" spans="1:7">
      <c r="A11" s="18">
        <v>2</v>
      </c>
      <c r="B11" s="19" t="s">
        <v>11</v>
      </c>
      <c r="C11" s="18"/>
      <c r="D11" s="44" t="s">
        <v>3</v>
      </c>
      <c r="E11" s="44" t="s">
        <v>4</v>
      </c>
      <c r="F11" s="44" t="s">
        <v>5</v>
      </c>
      <c r="G11" s="45" t="s">
        <v>6</v>
      </c>
    </row>
    <row r="12" spans="1:7">
      <c r="A12" s="18">
        <v>2.1</v>
      </c>
      <c r="B12" s="19" t="s">
        <v>12</v>
      </c>
      <c r="C12" s="22" t="s">
        <v>127</v>
      </c>
      <c r="D12" s="46" t="e">
        <f>SUM(D13:D13)</f>
        <v>#REF!</v>
      </c>
      <c r="E12" s="46" t="e">
        <f>SUM(E13:E13)</f>
        <v>#REF!</v>
      </c>
      <c r="F12" s="46" t="e">
        <f>SUM(F13:F13)</f>
        <v>#REF!</v>
      </c>
      <c r="G12" s="47" t="e">
        <f>SUM(G13:G13)</f>
        <v>#REF!</v>
      </c>
    </row>
    <row r="13" spans="1:7" ht="15.75" thickBot="1">
      <c r="A13" s="23" t="s">
        <v>13</v>
      </c>
      <c r="B13" s="2" t="s">
        <v>8</v>
      </c>
      <c r="C13" s="24"/>
      <c r="D13" s="48" t="e">
        <f>ТР_мощ_ВН</f>
        <v>#REF!</v>
      </c>
      <c r="E13" s="48" t="e">
        <f>ТР_мощ_СН1</f>
        <v>#REF!</v>
      </c>
      <c r="F13" s="48" t="e">
        <f>ТР_мощ_СН2</f>
        <v>#REF!</v>
      </c>
      <c r="G13" s="49" t="e">
        <f>ТР_мощ_НН</f>
        <v>#REF!</v>
      </c>
    </row>
    <row r="14" spans="1:7" ht="15.75" thickBot="1">
      <c r="A14" s="7">
        <v>2.2000000000000002</v>
      </c>
      <c r="B14" s="8" t="s">
        <v>14</v>
      </c>
      <c r="C14" s="9" t="s">
        <v>127</v>
      </c>
      <c r="D14" s="39" t="e">
        <f>SUM(D15:D17)</f>
        <v>#REF!</v>
      </c>
      <c r="E14" s="39" t="e">
        <f>SUM(E15:E17)</f>
        <v>#REF!</v>
      </c>
      <c r="F14" s="39" t="e">
        <f>SUM(F15:F17)</f>
        <v>#REF!</v>
      </c>
      <c r="G14" s="39" t="e">
        <f>SUM(G15:G17)</f>
        <v>#REF!</v>
      </c>
    </row>
    <row r="15" spans="1:7">
      <c r="A15" s="25" t="s">
        <v>15</v>
      </c>
      <c r="B15" s="11" t="s">
        <v>8</v>
      </c>
      <c r="C15" s="12"/>
      <c r="D15" s="36" t="e">
        <f>ТР_ээ_ВН</f>
        <v>#REF!</v>
      </c>
      <c r="E15" s="29" t="e">
        <f>ТР_ээ_СН1</f>
        <v>#REF!</v>
      </c>
      <c r="F15" s="29" t="e">
        <f>ТР_ээ_СН2</f>
        <v>#REF!</v>
      </c>
      <c r="G15" s="30" t="e">
        <f>ТР_ээ_НН</f>
        <v>#REF!</v>
      </c>
    </row>
    <row r="16" spans="1:7">
      <c r="A16" s="26" t="s">
        <v>16</v>
      </c>
      <c r="B16" s="14" t="s">
        <v>9</v>
      </c>
      <c r="C16" s="35" t="s">
        <v>141</v>
      </c>
      <c r="D16" s="35"/>
      <c r="E16" s="31"/>
      <c r="F16" s="31"/>
      <c r="G16" s="32"/>
    </row>
    <row r="17" spans="1:10" ht="15.75" thickBot="1">
      <c r="A17" s="27" t="s">
        <v>17</v>
      </c>
      <c r="B17" s="17" t="s">
        <v>10</v>
      </c>
      <c r="C17" s="38"/>
      <c r="D17" s="41" t="e">
        <f>ИУ_04</f>
        <v>#REF!</v>
      </c>
      <c r="E17" s="42" t="e">
        <f>ИУ_04</f>
        <v>#REF!</v>
      </c>
      <c r="F17" s="42" t="e">
        <f>ИУ_04</f>
        <v>#REF!</v>
      </c>
      <c r="G17" s="43" t="e">
        <f>ИУ_04</f>
        <v>#REF!</v>
      </c>
    </row>
    <row r="18" spans="1:10">
      <c r="J18" s="28"/>
    </row>
    <row r="20" spans="1:10" ht="15.75" thickBot="1">
      <c r="D20" s="20" t="s">
        <v>3</v>
      </c>
      <c r="E20" s="20" t="s">
        <v>4</v>
      </c>
      <c r="F20" s="20" t="s">
        <v>5</v>
      </c>
      <c r="G20" s="21" t="s">
        <v>6</v>
      </c>
    </row>
    <row r="21" spans="1:10" ht="15.75" thickBot="1">
      <c r="A21" s="7"/>
      <c r="B21" s="8" t="s">
        <v>18</v>
      </c>
      <c r="C21" s="9" t="s">
        <v>127</v>
      </c>
      <c r="D21" s="39" t="e">
        <f>SUM(D22:D24)</f>
        <v>#REF!</v>
      </c>
      <c r="E21" s="39"/>
      <c r="F21" s="39"/>
      <c r="G21" s="40"/>
    </row>
    <row r="22" spans="1:10">
      <c r="A22" s="10">
        <v>1.1000000000000001</v>
      </c>
      <c r="B22" s="11" t="s">
        <v>8</v>
      </c>
      <c r="C22" s="12"/>
      <c r="D22" s="36" t="e">
        <f>D8-D15</f>
        <v>#REF!</v>
      </c>
      <c r="E22" s="29">
        <v>0</v>
      </c>
      <c r="F22" s="29">
        <v>0</v>
      </c>
      <c r="G22" s="30">
        <v>0</v>
      </c>
    </row>
    <row r="23" spans="1:10">
      <c r="A23" s="13">
        <v>1.2</v>
      </c>
      <c r="B23" s="14" t="s">
        <v>9</v>
      </c>
      <c r="C23" s="15"/>
      <c r="D23" s="35" t="e">
        <f>ROUND(#REF!*СБ_над_1, 2)</f>
        <v>#REF!</v>
      </c>
      <c r="E23" s="31">
        <v>0</v>
      </c>
      <c r="F23" s="31">
        <v>0</v>
      </c>
      <c r="G23" s="32">
        <v>0</v>
      </c>
    </row>
    <row r="24" spans="1:10" ht="15.75" thickBot="1">
      <c r="A24" s="16">
        <v>1.3</v>
      </c>
      <c r="B24" s="17" t="s">
        <v>10</v>
      </c>
      <c r="C24" s="38"/>
      <c r="D24" s="41" t="e">
        <f>ИУ_04</f>
        <v>#REF!</v>
      </c>
      <c r="E24" s="42">
        <v>0</v>
      </c>
      <c r="F24" s="42">
        <v>0</v>
      </c>
      <c r="G24" s="43">
        <v>0</v>
      </c>
    </row>
    <row r="25" spans="1:10">
      <c r="A25" s="3"/>
      <c r="B25" s="3"/>
      <c r="C25" s="1"/>
      <c r="D25" s="33"/>
      <c r="E25" s="34"/>
      <c r="F25" s="34"/>
      <c r="G25" s="34"/>
    </row>
    <row r="26" spans="1:10" ht="15.75" thickBot="1">
      <c r="D26" s="20" t="s">
        <v>3</v>
      </c>
      <c r="E26" s="20" t="s">
        <v>4</v>
      </c>
      <c r="F26" s="20" t="s">
        <v>5</v>
      </c>
      <c r="G26" s="21" t="s">
        <v>6</v>
      </c>
    </row>
    <row r="27" spans="1:10" ht="15.75" thickBot="1">
      <c r="A27" s="7"/>
      <c r="B27" s="8" t="s">
        <v>19</v>
      </c>
      <c r="C27" s="9" t="s">
        <v>127</v>
      </c>
      <c r="D27" s="39" t="e">
        <f>SUM(D28:D30)</f>
        <v>#REF!</v>
      </c>
      <c r="E27" s="39" t="e">
        <f t="shared" ref="E27:G27" si="0">SUM(E28:E30)</f>
        <v>#REF!</v>
      </c>
      <c r="F27" s="39" t="e">
        <f t="shared" si="0"/>
        <v>#REF!</v>
      </c>
      <c r="G27" s="39" t="e">
        <f t="shared" si="0"/>
        <v>#REF!</v>
      </c>
    </row>
    <row r="28" spans="1:10">
      <c r="A28" s="10">
        <v>1.1000000000000001</v>
      </c>
      <c r="B28" s="11" t="s">
        <v>8</v>
      </c>
      <c r="C28" s="12"/>
      <c r="D28" s="36" t="e">
        <f>Тр_ВН</f>
        <v>#REF!</v>
      </c>
      <c r="E28" s="29" t="e">
        <f>ТР_СН1</f>
        <v>#REF!</v>
      </c>
      <c r="F28" s="29" t="e">
        <f>ТР_СН2</f>
        <v>#REF!</v>
      </c>
      <c r="G28" s="30" t="e">
        <f>ТР_НН</f>
        <v>#REF!</v>
      </c>
    </row>
    <row r="29" spans="1:10">
      <c r="A29" s="13">
        <v>1.2</v>
      </c>
      <c r="B29" s="14" t="s">
        <v>9</v>
      </c>
      <c r="C29" s="15"/>
      <c r="D29" s="35">
        <v>0</v>
      </c>
      <c r="E29" s="31">
        <v>0</v>
      </c>
      <c r="F29" s="31">
        <v>0</v>
      </c>
      <c r="G29" s="32">
        <v>0</v>
      </c>
    </row>
    <row r="30" spans="1:10" ht="15.75" thickBot="1">
      <c r="A30" s="16">
        <v>1.3</v>
      </c>
      <c r="B30" s="17" t="s">
        <v>10</v>
      </c>
      <c r="C30" s="38"/>
      <c r="D30" s="41" t="e">
        <f>ИУ_04</f>
        <v>#REF!</v>
      </c>
      <c r="E30" s="42" t="e">
        <f>ИУ_04</f>
        <v>#REF!</v>
      </c>
      <c r="F30" s="42" t="e">
        <f>ИУ_04</f>
        <v>#REF!</v>
      </c>
      <c r="G30" s="43" t="e">
        <f>ИУ_04</f>
        <v>#REF!</v>
      </c>
    </row>
    <row r="31" spans="1:10" ht="15.75" thickBot="1">
      <c r="A31" s="18">
        <v>2</v>
      </c>
      <c r="B31" s="19" t="s">
        <v>20</v>
      </c>
      <c r="C31" s="18"/>
      <c r="D31" s="44" t="s">
        <v>3</v>
      </c>
      <c r="E31" s="44" t="s">
        <v>4</v>
      </c>
      <c r="F31" s="44" t="s">
        <v>5</v>
      </c>
      <c r="G31" s="45" t="s">
        <v>6</v>
      </c>
    </row>
    <row r="32" spans="1:10" ht="15.75" thickBot="1">
      <c r="A32" s="7">
        <v>2.2000000000000002</v>
      </c>
      <c r="B32" s="8" t="s">
        <v>14</v>
      </c>
      <c r="C32" s="9" t="s">
        <v>127</v>
      </c>
      <c r="D32" s="39" t="e">
        <f>SUM(D33:D35)</f>
        <v>#REF!</v>
      </c>
      <c r="E32" s="39" t="e">
        <f>SUM(E33:E35)</f>
        <v>#REF!</v>
      </c>
      <c r="F32" s="39" t="e">
        <f>SUM(F33:F35)</f>
        <v>#REF!</v>
      </c>
      <c r="G32" s="39" t="e">
        <f>SUM(G33:G35)</f>
        <v>#REF!</v>
      </c>
    </row>
    <row r="33" spans="1:7">
      <c r="A33" s="25" t="s">
        <v>15</v>
      </c>
      <c r="B33" s="11" t="s">
        <v>8</v>
      </c>
      <c r="C33" s="12"/>
      <c r="D33" s="36">
        <v>0</v>
      </c>
      <c r="E33" s="29">
        <v>0</v>
      </c>
      <c r="F33" s="29">
        <v>0</v>
      </c>
      <c r="G33" s="30">
        <v>0</v>
      </c>
    </row>
    <row r="34" spans="1:7">
      <c r="A34" s="26" t="s">
        <v>16</v>
      </c>
      <c r="B34" s="14" t="s">
        <v>9</v>
      </c>
      <c r="C34" s="15"/>
      <c r="D34" s="35">
        <v>0</v>
      </c>
      <c r="E34" s="31">
        <v>0</v>
      </c>
      <c r="F34" s="31">
        <v>0</v>
      </c>
      <c r="G34" s="32">
        <v>0</v>
      </c>
    </row>
    <row r="35" spans="1:7" ht="17.25" customHeight="1" thickBot="1">
      <c r="A35" s="27" t="s">
        <v>17</v>
      </c>
      <c r="B35" s="17" t="s">
        <v>10</v>
      </c>
      <c r="C35" s="38"/>
      <c r="D35" s="41" t="e">
        <f>ИУ_04</f>
        <v>#REF!</v>
      </c>
      <c r="E35" s="42" t="e">
        <f>ИУ_04</f>
        <v>#REF!</v>
      </c>
      <c r="F35" s="42" t="e">
        <f>ИУ_04</f>
        <v>#REF!</v>
      </c>
      <c r="G35" s="43" t="e">
        <f>ИУ_04</f>
        <v>#REF!</v>
      </c>
    </row>
  </sheetData>
  <mergeCells count="4">
    <mergeCell ref="A5:A6"/>
    <mergeCell ref="B5:B6"/>
    <mergeCell ref="C5:C6"/>
    <mergeCell ref="D5:G5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0"/>
  <sheetViews>
    <sheetView view="pageBreakPreview" zoomScale="96" zoomScaleNormal="100" zoomScaleSheetLayoutView="96" workbookViewId="0">
      <selection activeCell="N13" sqref="N13"/>
    </sheetView>
  </sheetViews>
  <sheetFormatPr defaultRowHeight="15"/>
  <cols>
    <col min="1" max="1" width="8.7109375" style="51" customWidth="1"/>
    <col min="2" max="3" width="9" style="51" customWidth="1"/>
    <col min="4" max="5" width="8.7109375" style="51" customWidth="1"/>
    <col min="6" max="6" width="8.85546875" style="51" customWidth="1"/>
    <col min="7" max="7" width="10.28515625" style="51" customWidth="1"/>
    <col min="8" max="13" width="9.42578125" style="51" customWidth="1"/>
    <col min="14" max="14" width="12.28515625" style="51" customWidth="1"/>
    <col min="15" max="17" width="9.42578125" style="51" customWidth="1"/>
    <col min="18" max="18" width="12.28515625" style="51" customWidth="1"/>
    <col min="19" max="19" width="9.42578125" style="51" customWidth="1"/>
    <col min="20" max="20" width="9.140625" style="51" customWidth="1"/>
    <col min="21" max="23" width="9.42578125" style="51" customWidth="1"/>
    <col min="24" max="24" width="9.5703125" style="51" customWidth="1"/>
    <col min="25" max="25" width="9.28515625" style="51" customWidth="1"/>
    <col min="26" max="26" width="6.28515625" style="51" customWidth="1"/>
    <col min="27" max="27" width="9.140625" style="55"/>
    <col min="28" max="31" width="9.140625" style="51"/>
    <col min="32" max="35" width="11.85546875" style="51" customWidth="1"/>
    <col min="36" max="257" width="9.140625" style="51"/>
    <col min="258" max="258" width="8.7109375" style="51" customWidth="1"/>
    <col min="259" max="260" width="9.140625" style="51"/>
    <col min="261" max="261" width="8.7109375" style="51" customWidth="1"/>
    <col min="262" max="262" width="9.28515625" style="51" customWidth="1"/>
    <col min="263" max="263" width="8.28515625" style="51" customWidth="1"/>
    <col min="264" max="264" width="10" style="51" customWidth="1"/>
    <col min="265" max="266" width="8.28515625" style="51" customWidth="1"/>
    <col min="267" max="268" width="9.140625" style="51"/>
    <col min="269" max="269" width="9.7109375" style="51" customWidth="1"/>
    <col min="270" max="271" width="10.5703125" style="51" bestFit="1" customWidth="1"/>
    <col min="272" max="272" width="19.7109375" style="51" customWidth="1"/>
    <col min="273" max="274" width="9.140625" style="51"/>
    <col min="275" max="275" width="10" style="51" customWidth="1"/>
    <col min="276" max="282" width="9.140625" style="51"/>
    <col min="283" max="283" width="6.28515625" style="51" customWidth="1"/>
    <col min="284" max="287" width="9.140625" style="51"/>
    <col min="288" max="291" width="11.85546875" style="51" customWidth="1"/>
    <col min="292" max="513" width="9.140625" style="51"/>
    <col min="514" max="514" width="8.7109375" style="51" customWidth="1"/>
    <col min="515" max="516" width="9.140625" style="51"/>
    <col min="517" max="517" width="8.7109375" style="51" customWidth="1"/>
    <col min="518" max="518" width="9.28515625" style="51" customWidth="1"/>
    <col min="519" max="519" width="8.28515625" style="51" customWidth="1"/>
    <col min="520" max="520" width="10" style="51" customWidth="1"/>
    <col min="521" max="522" width="8.28515625" style="51" customWidth="1"/>
    <col min="523" max="524" width="9.140625" style="51"/>
    <col min="525" max="525" width="9.7109375" style="51" customWidth="1"/>
    <col min="526" max="527" width="10.5703125" style="51" bestFit="1" customWidth="1"/>
    <col min="528" max="528" width="19.7109375" style="51" customWidth="1"/>
    <col min="529" max="530" width="9.140625" style="51"/>
    <col min="531" max="531" width="10" style="51" customWidth="1"/>
    <col min="532" max="538" width="9.140625" style="51"/>
    <col min="539" max="539" width="6.28515625" style="51" customWidth="1"/>
    <col min="540" max="543" width="9.140625" style="51"/>
    <col min="544" max="547" width="11.85546875" style="51" customWidth="1"/>
    <col min="548" max="769" width="9.140625" style="51"/>
    <col min="770" max="770" width="8.7109375" style="51" customWidth="1"/>
    <col min="771" max="772" width="9.140625" style="51"/>
    <col min="773" max="773" width="8.7109375" style="51" customWidth="1"/>
    <col min="774" max="774" width="9.28515625" style="51" customWidth="1"/>
    <col min="775" max="775" width="8.28515625" style="51" customWidth="1"/>
    <col min="776" max="776" width="10" style="51" customWidth="1"/>
    <col min="777" max="778" width="8.28515625" style="51" customWidth="1"/>
    <col min="779" max="780" width="9.140625" style="51"/>
    <col min="781" max="781" width="9.7109375" style="51" customWidth="1"/>
    <col min="782" max="783" width="10.5703125" style="51" bestFit="1" customWidth="1"/>
    <col min="784" max="784" width="19.7109375" style="51" customWidth="1"/>
    <col min="785" max="786" width="9.140625" style="51"/>
    <col min="787" max="787" width="10" style="51" customWidth="1"/>
    <col min="788" max="794" width="9.140625" style="51"/>
    <col min="795" max="795" width="6.28515625" style="51" customWidth="1"/>
    <col min="796" max="799" width="9.140625" style="51"/>
    <col min="800" max="803" width="11.85546875" style="51" customWidth="1"/>
    <col min="804" max="1025" width="9.140625" style="51"/>
    <col min="1026" max="1026" width="8.7109375" style="51" customWidth="1"/>
    <col min="1027" max="1028" width="9.140625" style="51"/>
    <col min="1029" max="1029" width="8.7109375" style="51" customWidth="1"/>
    <col min="1030" max="1030" width="9.28515625" style="51" customWidth="1"/>
    <col min="1031" max="1031" width="8.28515625" style="51" customWidth="1"/>
    <col min="1032" max="1032" width="10" style="51" customWidth="1"/>
    <col min="1033" max="1034" width="8.28515625" style="51" customWidth="1"/>
    <col min="1035" max="1036" width="9.140625" style="51"/>
    <col min="1037" max="1037" width="9.7109375" style="51" customWidth="1"/>
    <col min="1038" max="1039" width="10.5703125" style="51" bestFit="1" customWidth="1"/>
    <col min="1040" max="1040" width="19.7109375" style="51" customWidth="1"/>
    <col min="1041" max="1042" width="9.140625" style="51"/>
    <col min="1043" max="1043" width="10" style="51" customWidth="1"/>
    <col min="1044" max="1050" width="9.140625" style="51"/>
    <col min="1051" max="1051" width="6.28515625" style="51" customWidth="1"/>
    <col min="1052" max="1055" width="9.140625" style="51"/>
    <col min="1056" max="1059" width="11.85546875" style="51" customWidth="1"/>
    <col min="1060" max="1281" width="9.140625" style="51"/>
    <col min="1282" max="1282" width="8.7109375" style="51" customWidth="1"/>
    <col min="1283" max="1284" width="9.140625" style="51"/>
    <col min="1285" max="1285" width="8.7109375" style="51" customWidth="1"/>
    <col min="1286" max="1286" width="9.28515625" style="51" customWidth="1"/>
    <col min="1287" max="1287" width="8.28515625" style="51" customWidth="1"/>
    <col min="1288" max="1288" width="10" style="51" customWidth="1"/>
    <col min="1289" max="1290" width="8.28515625" style="51" customWidth="1"/>
    <col min="1291" max="1292" width="9.140625" style="51"/>
    <col min="1293" max="1293" width="9.7109375" style="51" customWidth="1"/>
    <col min="1294" max="1295" width="10.5703125" style="51" bestFit="1" customWidth="1"/>
    <col min="1296" max="1296" width="19.7109375" style="51" customWidth="1"/>
    <col min="1297" max="1298" width="9.140625" style="51"/>
    <col min="1299" max="1299" width="10" style="51" customWidth="1"/>
    <col min="1300" max="1306" width="9.140625" style="51"/>
    <col min="1307" max="1307" width="6.28515625" style="51" customWidth="1"/>
    <col min="1308" max="1311" width="9.140625" style="51"/>
    <col min="1312" max="1315" width="11.85546875" style="51" customWidth="1"/>
    <col min="1316" max="1537" width="9.140625" style="51"/>
    <col min="1538" max="1538" width="8.7109375" style="51" customWidth="1"/>
    <col min="1539" max="1540" width="9.140625" style="51"/>
    <col min="1541" max="1541" width="8.7109375" style="51" customWidth="1"/>
    <col min="1542" max="1542" width="9.28515625" style="51" customWidth="1"/>
    <col min="1543" max="1543" width="8.28515625" style="51" customWidth="1"/>
    <col min="1544" max="1544" width="10" style="51" customWidth="1"/>
    <col min="1545" max="1546" width="8.28515625" style="51" customWidth="1"/>
    <col min="1547" max="1548" width="9.140625" style="51"/>
    <col min="1549" max="1549" width="9.7109375" style="51" customWidth="1"/>
    <col min="1550" max="1551" width="10.5703125" style="51" bestFit="1" customWidth="1"/>
    <col min="1552" max="1552" width="19.7109375" style="51" customWidth="1"/>
    <col min="1553" max="1554" width="9.140625" style="51"/>
    <col min="1555" max="1555" width="10" style="51" customWidth="1"/>
    <col min="1556" max="1562" width="9.140625" style="51"/>
    <col min="1563" max="1563" width="6.28515625" style="51" customWidth="1"/>
    <col min="1564" max="1567" width="9.140625" style="51"/>
    <col min="1568" max="1571" width="11.85546875" style="51" customWidth="1"/>
    <col min="1572" max="1793" width="9.140625" style="51"/>
    <col min="1794" max="1794" width="8.7109375" style="51" customWidth="1"/>
    <col min="1795" max="1796" width="9.140625" style="51"/>
    <col min="1797" max="1797" width="8.7109375" style="51" customWidth="1"/>
    <col min="1798" max="1798" width="9.28515625" style="51" customWidth="1"/>
    <col min="1799" max="1799" width="8.28515625" style="51" customWidth="1"/>
    <col min="1800" max="1800" width="10" style="51" customWidth="1"/>
    <col min="1801" max="1802" width="8.28515625" style="51" customWidth="1"/>
    <col min="1803" max="1804" width="9.140625" style="51"/>
    <col min="1805" max="1805" width="9.7109375" style="51" customWidth="1"/>
    <col min="1806" max="1807" width="10.5703125" style="51" bestFit="1" customWidth="1"/>
    <col min="1808" max="1808" width="19.7109375" style="51" customWidth="1"/>
    <col min="1809" max="1810" width="9.140625" style="51"/>
    <col min="1811" max="1811" width="10" style="51" customWidth="1"/>
    <col min="1812" max="1818" width="9.140625" style="51"/>
    <col min="1819" max="1819" width="6.28515625" style="51" customWidth="1"/>
    <col min="1820" max="1823" width="9.140625" style="51"/>
    <col min="1824" max="1827" width="11.85546875" style="51" customWidth="1"/>
    <col min="1828" max="2049" width="9.140625" style="51"/>
    <col min="2050" max="2050" width="8.7109375" style="51" customWidth="1"/>
    <col min="2051" max="2052" width="9.140625" style="51"/>
    <col min="2053" max="2053" width="8.7109375" style="51" customWidth="1"/>
    <col min="2054" max="2054" width="9.28515625" style="51" customWidth="1"/>
    <col min="2055" max="2055" width="8.28515625" style="51" customWidth="1"/>
    <col min="2056" max="2056" width="10" style="51" customWidth="1"/>
    <col min="2057" max="2058" width="8.28515625" style="51" customWidth="1"/>
    <col min="2059" max="2060" width="9.140625" style="51"/>
    <col min="2061" max="2061" width="9.7109375" style="51" customWidth="1"/>
    <col min="2062" max="2063" width="10.5703125" style="51" bestFit="1" customWidth="1"/>
    <col min="2064" max="2064" width="19.7109375" style="51" customWidth="1"/>
    <col min="2065" max="2066" width="9.140625" style="51"/>
    <col min="2067" max="2067" width="10" style="51" customWidth="1"/>
    <col min="2068" max="2074" width="9.140625" style="51"/>
    <col min="2075" max="2075" width="6.28515625" style="51" customWidth="1"/>
    <col min="2076" max="2079" width="9.140625" style="51"/>
    <col min="2080" max="2083" width="11.85546875" style="51" customWidth="1"/>
    <col min="2084" max="2305" width="9.140625" style="51"/>
    <col min="2306" max="2306" width="8.7109375" style="51" customWidth="1"/>
    <col min="2307" max="2308" width="9.140625" style="51"/>
    <col min="2309" max="2309" width="8.7109375" style="51" customWidth="1"/>
    <col min="2310" max="2310" width="9.28515625" style="51" customWidth="1"/>
    <col min="2311" max="2311" width="8.28515625" style="51" customWidth="1"/>
    <col min="2312" max="2312" width="10" style="51" customWidth="1"/>
    <col min="2313" max="2314" width="8.28515625" style="51" customWidth="1"/>
    <col min="2315" max="2316" width="9.140625" style="51"/>
    <col min="2317" max="2317" width="9.7109375" style="51" customWidth="1"/>
    <col min="2318" max="2319" width="10.5703125" style="51" bestFit="1" customWidth="1"/>
    <col min="2320" max="2320" width="19.7109375" style="51" customWidth="1"/>
    <col min="2321" max="2322" width="9.140625" style="51"/>
    <col min="2323" max="2323" width="10" style="51" customWidth="1"/>
    <col min="2324" max="2330" width="9.140625" style="51"/>
    <col min="2331" max="2331" width="6.28515625" style="51" customWidth="1"/>
    <col min="2332" max="2335" width="9.140625" style="51"/>
    <col min="2336" max="2339" width="11.85546875" style="51" customWidth="1"/>
    <col min="2340" max="2561" width="9.140625" style="51"/>
    <col min="2562" max="2562" width="8.7109375" style="51" customWidth="1"/>
    <col min="2563" max="2564" width="9.140625" style="51"/>
    <col min="2565" max="2565" width="8.7109375" style="51" customWidth="1"/>
    <col min="2566" max="2566" width="9.28515625" style="51" customWidth="1"/>
    <col min="2567" max="2567" width="8.28515625" style="51" customWidth="1"/>
    <col min="2568" max="2568" width="10" style="51" customWidth="1"/>
    <col min="2569" max="2570" width="8.28515625" style="51" customWidth="1"/>
    <col min="2571" max="2572" width="9.140625" style="51"/>
    <col min="2573" max="2573" width="9.7109375" style="51" customWidth="1"/>
    <col min="2574" max="2575" width="10.5703125" style="51" bestFit="1" customWidth="1"/>
    <col min="2576" max="2576" width="19.7109375" style="51" customWidth="1"/>
    <col min="2577" max="2578" width="9.140625" style="51"/>
    <col min="2579" max="2579" width="10" style="51" customWidth="1"/>
    <col min="2580" max="2586" width="9.140625" style="51"/>
    <col min="2587" max="2587" width="6.28515625" style="51" customWidth="1"/>
    <col min="2588" max="2591" width="9.140625" style="51"/>
    <col min="2592" max="2595" width="11.85546875" style="51" customWidth="1"/>
    <col min="2596" max="2817" width="9.140625" style="51"/>
    <col min="2818" max="2818" width="8.7109375" style="51" customWidth="1"/>
    <col min="2819" max="2820" width="9.140625" style="51"/>
    <col min="2821" max="2821" width="8.7109375" style="51" customWidth="1"/>
    <col min="2822" max="2822" width="9.28515625" style="51" customWidth="1"/>
    <col min="2823" max="2823" width="8.28515625" style="51" customWidth="1"/>
    <col min="2824" max="2824" width="10" style="51" customWidth="1"/>
    <col min="2825" max="2826" width="8.28515625" style="51" customWidth="1"/>
    <col min="2827" max="2828" width="9.140625" style="51"/>
    <col min="2829" max="2829" width="9.7109375" style="51" customWidth="1"/>
    <col min="2830" max="2831" width="10.5703125" style="51" bestFit="1" customWidth="1"/>
    <col min="2832" max="2832" width="19.7109375" style="51" customWidth="1"/>
    <col min="2833" max="2834" width="9.140625" style="51"/>
    <col min="2835" max="2835" width="10" style="51" customWidth="1"/>
    <col min="2836" max="2842" width="9.140625" style="51"/>
    <col min="2843" max="2843" width="6.28515625" style="51" customWidth="1"/>
    <col min="2844" max="2847" width="9.140625" style="51"/>
    <col min="2848" max="2851" width="11.85546875" style="51" customWidth="1"/>
    <col min="2852" max="3073" width="9.140625" style="51"/>
    <col min="3074" max="3074" width="8.7109375" style="51" customWidth="1"/>
    <col min="3075" max="3076" width="9.140625" style="51"/>
    <col min="3077" max="3077" width="8.7109375" style="51" customWidth="1"/>
    <col min="3078" max="3078" width="9.28515625" style="51" customWidth="1"/>
    <col min="3079" max="3079" width="8.28515625" style="51" customWidth="1"/>
    <col min="3080" max="3080" width="10" style="51" customWidth="1"/>
    <col min="3081" max="3082" width="8.28515625" style="51" customWidth="1"/>
    <col min="3083" max="3084" width="9.140625" style="51"/>
    <col min="3085" max="3085" width="9.7109375" style="51" customWidth="1"/>
    <col min="3086" max="3087" width="10.5703125" style="51" bestFit="1" customWidth="1"/>
    <col min="3088" max="3088" width="19.7109375" style="51" customWidth="1"/>
    <col min="3089" max="3090" width="9.140625" style="51"/>
    <col min="3091" max="3091" width="10" style="51" customWidth="1"/>
    <col min="3092" max="3098" width="9.140625" style="51"/>
    <col min="3099" max="3099" width="6.28515625" style="51" customWidth="1"/>
    <col min="3100" max="3103" width="9.140625" style="51"/>
    <col min="3104" max="3107" width="11.85546875" style="51" customWidth="1"/>
    <col min="3108" max="3329" width="9.140625" style="51"/>
    <col min="3330" max="3330" width="8.7109375" style="51" customWidth="1"/>
    <col min="3331" max="3332" width="9.140625" style="51"/>
    <col min="3333" max="3333" width="8.7109375" style="51" customWidth="1"/>
    <col min="3334" max="3334" width="9.28515625" style="51" customWidth="1"/>
    <col min="3335" max="3335" width="8.28515625" style="51" customWidth="1"/>
    <col min="3336" max="3336" width="10" style="51" customWidth="1"/>
    <col min="3337" max="3338" width="8.28515625" style="51" customWidth="1"/>
    <col min="3339" max="3340" width="9.140625" style="51"/>
    <col min="3341" max="3341" width="9.7109375" style="51" customWidth="1"/>
    <col min="3342" max="3343" width="10.5703125" style="51" bestFit="1" customWidth="1"/>
    <col min="3344" max="3344" width="19.7109375" style="51" customWidth="1"/>
    <col min="3345" max="3346" width="9.140625" style="51"/>
    <col min="3347" max="3347" width="10" style="51" customWidth="1"/>
    <col min="3348" max="3354" width="9.140625" style="51"/>
    <col min="3355" max="3355" width="6.28515625" style="51" customWidth="1"/>
    <col min="3356" max="3359" width="9.140625" style="51"/>
    <col min="3360" max="3363" width="11.85546875" style="51" customWidth="1"/>
    <col min="3364" max="3585" width="9.140625" style="51"/>
    <col min="3586" max="3586" width="8.7109375" style="51" customWidth="1"/>
    <col min="3587" max="3588" width="9.140625" style="51"/>
    <col min="3589" max="3589" width="8.7109375" style="51" customWidth="1"/>
    <col min="3590" max="3590" width="9.28515625" style="51" customWidth="1"/>
    <col min="3591" max="3591" width="8.28515625" style="51" customWidth="1"/>
    <col min="3592" max="3592" width="10" style="51" customWidth="1"/>
    <col min="3593" max="3594" width="8.28515625" style="51" customWidth="1"/>
    <col min="3595" max="3596" width="9.140625" style="51"/>
    <col min="3597" max="3597" width="9.7109375" style="51" customWidth="1"/>
    <col min="3598" max="3599" width="10.5703125" style="51" bestFit="1" customWidth="1"/>
    <col min="3600" max="3600" width="19.7109375" style="51" customWidth="1"/>
    <col min="3601" max="3602" width="9.140625" style="51"/>
    <col min="3603" max="3603" width="10" style="51" customWidth="1"/>
    <col min="3604" max="3610" width="9.140625" style="51"/>
    <col min="3611" max="3611" width="6.28515625" style="51" customWidth="1"/>
    <col min="3612" max="3615" width="9.140625" style="51"/>
    <col min="3616" max="3619" width="11.85546875" style="51" customWidth="1"/>
    <col min="3620" max="3841" width="9.140625" style="51"/>
    <col min="3842" max="3842" width="8.7109375" style="51" customWidth="1"/>
    <col min="3843" max="3844" width="9.140625" style="51"/>
    <col min="3845" max="3845" width="8.7109375" style="51" customWidth="1"/>
    <col min="3846" max="3846" width="9.28515625" style="51" customWidth="1"/>
    <col min="3847" max="3847" width="8.28515625" style="51" customWidth="1"/>
    <col min="3848" max="3848" width="10" style="51" customWidth="1"/>
    <col min="3849" max="3850" width="8.28515625" style="51" customWidth="1"/>
    <col min="3851" max="3852" width="9.140625" style="51"/>
    <col min="3853" max="3853" width="9.7109375" style="51" customWidth="1"/>
    <col min="3854" max="3855" width="10.5703125" style="51" bestFit="1" customWidth="1"/>
    <col min="3856" max="3856" width="19.7109375" style="51" customWidth="1"/>
    <col min="3857" max="3858" width="9.140625" style="51"/>
    <col min="3859" max="3859" width="10" style="51" customWidth="1"/>
    <col min="3860" max="3866" width="9.140625" style="51"/>
    <col min="3867" max="3867" width="6.28515625" style="51" customWidth="1"/>
    <col min="3868" max="3871" width="9.140625" style="51"/>
    <col min="3872" max="3875" width="11.85546875" style="51" customWidth="1"/>
    <col min="3876" max="4097" width="9.140625" style="51"/>
    <col min="4098" max="4098" width="8.7109375" style="51" customWidth="1"/>
    <col min="4099" max="4100" width="9.140625" style="51"/>
    <col min="4101" max="4101" width="8.7109375" style="51" customWidth="1"/>
    <col min="4102" max="4102" width="9.28515625" style="51" customWidth="1"/>
    <col min="4103" max="4103" width="8.28515625" style="51" customWidth="1"/>
    <col min="4104" max="4104" width="10" style="51" customWidth="1"/>
    <col min="4105" max="4106" width="8.28515625" style="51" customWidth="1"/>
    <col min="4107" max="4108" width="9.140625" style="51"/>
    <col min="4109" max="4109" width="9.7109375" style="51" customWidth="1"/>
    <col min="4110" max="4111" width="10.5703125" style="51" bestFit="1" customWidth="1"/>
    <col min="4112" max="4112" width="19.7109375" style="51" customWidth="1"/>
    <col min="4113" max="4114" width="9.140625" style="51"/>
    <col min="4115" max="4115" width="10" style="51" customWidth="1"/>
    <col min="4116" max="4122" width="9.140625" style="51"/>
    <col min="4123" max="4123" width="6.28515625" style="51" customWidth="1"/>
    <col min="4124" max="4127" width="9.140625" style="51"/>
    <col min="4128" max="4131" width="11.85546875" style="51" customWidth="1"/>
    <col min="4132" max="4353" width="9.140625" style="51"/>
    <col min="4354" max="4354" width="8.7109375" style="51" customWidth="1"/>
    <col min="4355" max="4356" width="9.140625" style="51"/>
    <col min="4357" max="4357" width="8.7109375" style="51" customWidth="1"/>
    <col min="4358" max="4358" width="9.28515625" style="51" customWidth="1"/>
    <col min="4359" max="4359" width="8.28515625" style="51" customWidth="1"/>
    <col min="4360" max="4360" width="10" style="51" customWidth="1"/>
    <col min="4361" max="4362" width="8.28515625" style="51" customWidth="1"/>
    <col min="4363" max="4364" width="9.140625" style="51"/>
    <col min="4365" max="4365" width="9.7109375" style="51" customWidth="1"/>
    <col min="4366" max="4367" width="10.5703125" style="51" bestFit="1" customWidth="1"/>
    <col min="4368" max="4368" width="19.7109375" style="51" customWidth="1"/>
    <col min="4369" max="4370" width="9.140625" style="51"/>
    <col min="4371" max="4371" width="10" style="51" customWidth="1"/>
    <col min="4372" max="4378" width="9.140625" style="51"/>
    <col min="4379" max="4379" width="6.28515625" style="51" customWidth="1"/>
    <col min="4380" max="4383" width="9.140625" style="51"/>
    <col min="4384" max="4387" width="11.85546875" style="51" customWidth="1"/>
    <col min="4388" max="4609" width="9.140625" style="51"/>
    <col min="4610" max="4610" width="8.7109375" style="51" customWidth="1"/>
    <col min="4611" max="4612" width="9.140625" style="51"/>
    <col min="4613" max="4613" width="8.7109375" style="51" customWidth="1"/>
    <col min="4614" max="4614" width="9.28515625" style="51" customWidth="1"/>
    <col min="4615" max="4615" width="8.28515625" style="51" customWidth="1"/>
    <col min="4616" max="4616" width="10" style="51" customWidth="1"/>
    <col min="4617" max="4618" width="8.28515625" style="51" customWidth="1"/>
    <col min="4619" max="4620" width="9.140625" style="51"/>
    <col min="4621" max="4621" width="9.7109375" style="51" customWidth="1"/>
    <col min="4622" max="4623" width="10.5703125" style="51" bestFit="1" customWidth="1"/>
    <col min="4624" max="4624" width="19.7109375" style="51" customWidth="1"/>
    <col min="4625" max="4626" width="9.140625" style="51"/>
    <col min="4627" max="4627" width="10" style="51" customWidth="1"/>
    <col min="4628" max="4634" width="9.140625" style="51"/>
    <col min="4635" max="4635" width="6.28515625" style="51" customWidth="1"/>
    <col min="4636" max="4639" width="9.140625" style="51"/>
    <col min="4640" max="4643" width="11.85546875" style="51" customWidth="1"/>
    <col min="4644" max="4865" width="9.140625" style="51"/>
    <col min="4866" max="4866" width="8.7109375" style="51" customWidth="1"/>
    <col min="4867" max="4868" width="9.140625" style="51"/>
    <col min="4869" max="4869" width="8.7109375" style="51" customWidth="1"/>
    <col min="4870" max="4870" width="9.28515625" style="51" customWidth="1"/>
    <col min="4871" max="4871" width="8.28515625" style="51" customWidth="1"/>
    <col min="4872" max="4872" width="10" style="51" customWidth="1"/>
    <col min="4873" max="4874" width="8.28515625" style="51" customWidth="1"/>
    <col min="4875" max="4876" width="9.140625" style="51"/>
    <col min="4877" max="4877" width="9.7109375" style="51" customWidth="1"/>
    <col min="4878" max="4879" width="10.5703125" style="51" bestFit="1" customWidth="1"/>
    <col min="4880" max="4880" width="19.7109375" style="51" customWidth="1"/>
    <col min="4881" max="4882" width="9.140625" style="51"/>
    <col min="4883" max="4883" width="10" style="51" customWidth="1"/>
    <col min="4884" max="4890" width="9.140625" style="51"/>
    <col min="4891" max="4891" width="6.28515625" style="51" customWidth="1"/>
    <col min="4892" max="4895" width="9.140625" style="51"/>
    <col min="4896" max="4899" width="11.85546875" style="51" customWidth="1"/>
    <col min="4900" max="5121" width="9.140625" style="51"/>
    <col min="5122" max="5122" width="8.7109375" style="51" customWidth="1"/>
    <col min="5123" max="5124" width="9.140625" style="51"/>
    <col min="5125" max="5125" width="8.7109375" style="51" customWidth="1"/>
    <col min="5126" max="5126" width="9.28515625" style="51" customWidth="1"/>
    <col min="5127" max="5127" width="8.28515625" style="51" customWidth="1"/>
    <col min="5128" max="5128" width="10" style="51" customWidth="1"/>
    <col min="5129" max="5130" width="8.28515625" style="51" customWidth="1"/>
    <col min="5131" max="5132" width="9.140625" style="51"/>
    <col min="5133" max="5133" width="9.7109375" style="51" customWidth="1"/>
    <col min="5134" max="5135" width="10.5703125" style="51" bestFit="1" customWidth="1"/>
    <col min="5136" max="5136" width="19.7109375" style="51" customWidth="1"/>
    <col min="5137" max="5138" width="9.140625" style="51"/>
    <col min="5139" max="5139" width="10" style="51" customWidth="1"/>
    <col min="5140" max="5146" width="9.140625" style="51"/>
    <col min="5147" max="5147" width="6.28515625" style="51" customWidth="1"/>
    <col min="5148" max="5151" width="9.140625" style="51"/>
    <col min="5152" max="5155" width="11.85546875" style="51" customWidth="1"/>
    <col min="5156" max="5377" width="9.140625" style="51"/>
    <col min="5378" max="5378" width="8.7109375" style="51" customWidth="1"/>
    <col min="5379" max="5380" width="9.140625" style="51"/>
    <col min="5381" max="5381" width="8.7109375" style="51" customWidth="1"/>
    <col min="5382" max="5382" width="9.28515625" style="51" customWidth="1"/>
    <col min="5383" max="5383" width="8.28515625" style="51" customWidth="1"/>
    <col min="5384" max="5384" width="10" style="51" customWidth="1"/>
    <col min="5385" max="5386" width="8.28515625" style="51" customWidth="1"/>
    <col min="5387" max="5388" width="9.140625" style="51"/>
    <col min="5389" max="5389" width="9.7109375" style="51" customWidth="1"/>
    <col min="5390" max="5391" width="10.5703125" style="51" bestFit="1" customWidth="1"/>
    <col min="5392" max="5392" width="19.7109375" style="51" customWidth="1"/>
    <col min="5393" max="5394" width="9.140625" style="51"/>
    <col min="5395" max="5395" width="10" style="51" customWidth="1"/>
    <col min="5396" max="5402" width="9.140625" style="51"/>
    <col min="5403" max="5403" width="6.28515625" style="51" customWidth="1"/>
    <col min="5404" max="5407" width="9.140625" style="51"/>
    <col min="5408" max="5411" width="11.85546875" style="51" customWidth="1"/>
    <col min="5412" max="5633" width="9.140625" style="51"/>
    <col min="5634" max="5634" width="8.7109375" style="51" customWidth="1"/>
    <col min="5635" max="5636" width="9.140625" style="51"/>
    <col min="5637" max="5637" width="8.7109375" style="51" customWidth="1"/>
    <col min="5638" max="5638" width="9.28515625" style="51" customWidth="1"/>
    <col min="5639" max="5639" width="8.28515625" style="51" customWidth="1"/>
    <col min="5640" max="5640" width="10" style="51" customWidth="1"/>
    <col min="5641" max="5642" width="8.28515625" style="51" customWidth="1"/>
    <col min="5643" max="5644" width="9.140625" style="51"/>
    <col min="5645" max="5645" width="9.7109375" style="51" customWidth="1"/>
    <col min="5646" max="5647" width="10.5703125" style="51" bestFit="1" customWidth="1"/>
    <col min="5648" max="5648" width="19.7109375" style="51" customWidth="1"/>
    <col min="5649" max="5650" width="9.140625" style="51"/>
    <col min="5651" max="5651" width="10" style="51" customWidth="1"/>
    <col min="5652" max="5658" width="9.140625" style="51"/>
    <col min="5659" max="5659" width="6.28515625" style="51" customWidth="1"/>
    <col min="5660" max="5663" width="9.140625" style="51"/>
    <col min="5664" max="5667" width="11.85546875" style="51" customWidth="1"/>
    <col min="5668" max="5889" width="9.140625" style="51"/>
    <col min="5890" max="5890" width="8.7109375" style="51" customWidth="1"/>
    <col min="5891" max="5892" width="9.140625" style="51"/>
    <col min="5893" max="5893" width="8.7109375" style="51" customWidth="1"/>
    <col min="5894" max="5894" width="9.28515625" style="51" customWidth="1"/>
    <col min="5895" max="5895" width="8.28515625" style="51" customWidth="1"/>
    <col min="5896" max="5896" width="10" style="51" customWidth="1"/>
    <col min="5897" max="5898" width="8.28515625" style="51" customWidth="1"/>
    <col min="5899" max="5900" width="9.140625" style="51"/>
    <col min="5901" max="5901" width="9.7109375" style="51" customWidth="1"/>
    <col min="5902" max="5903" width="10.5703125" style="51" bestFit="1" customWidth="1"/>
    <col min="5904" max="5904" width="19.7109375" style="51" customWidth="1"/>
    <col min="5905" max="5906" width="9.140625" style="51"/>
    <col min="5907" max="5907" width="10" style="51" customWidth="1"/>
    <col min="5908" max="5914" width="9.140625" style="51"/>
    <col min="5915" max="5915" width="6.28515625" style="51" customWidth="1"/>
    <col min="5916" max="5919" width="9.140625" style="51"/>
    <col min="5920" max="5923" width="11.85546875" style="51" customWidth="1"/>
    <col min="5924" max="6145" width="9.140625" style="51"/>
    <col min="6146" max="6146" width="8.7109375" style="51" customWidth="1"/>
    <col min="6147" max="6148" width="9.140625" style="51"/>
    <col min="6149" max="6149" width="8.7109375" style="51" customWidth="1"/>
    <col min="6150" max="6150" width="9.28515625" style="51" customWidth="1"/>
    <col min="6151" max="6151" width="8.28515625" style="51" customWidth="1"/>
    <col min="6152" max="6152" width="10" style="51" customWidth="1"/>
    <col min="6153" max="6154" width="8.28515625" style="51" customWidth="1"/>
    <col min="6155" max="6156" width="9.140625" style="51"/>
    <col min="6157" max="6157" width="9.7109375" style="51" customWidth="1"/>
    <col min="6158" max="6159" width="10.5703125" style="51" bestFit="1" customWidth="1"/>
    <col min="6160" max="6160" width="19.7109375" style="51" customWidth="1"/>
    <col min="6161" max="6162" width="9.140625" style="51"/>
    <col min="6163" max="6163" width="10" style="51" customWidth="1"/>
    <col min="6164" max="6170" width="9.140625" style="51"/>
    <col min="6171" max="6171" width="6.28515625" style="51" customWidth="1"/>
    <col min="6172" max="6175" width="9.140625" style="51"/>
    <col min="6176" max="6179" width="11.85546875" style="51" customWidth="1"/>
    <col min="6180" max="6401" width="9.140625" style="51"/>
    <col min="6402" max="6402" width="8.7109375" style="51" customWidth="1"/>
    <col min="6403" max="6404" width="9.140625" style="51"/>
    <col min="6405" max="6405" width="8.7109375" style="51" customWidth="1"/>
    <col min="6406" max="6406" width="9.28515625" style="51" customWidth="1"/>
    <col min="6407" max="6407" width="8.28515625" style="51" customWidth="1"/>
    <col min="6408" max="6408" width="10" style="51" customWidth="1"/>
    <col min="6409" max="6410" width="8.28515625" style="51" customWidth="1"/>
    <col min="6411" max="6412" width="9.140625" style="51"/>
    <col min="6413" max="6413" width="9.7109375" style="51" customWidth="1"/>
    <col min="6414" max="6415" width="10.5703125" style="51" bestFit="1" customWidth="1"/>
    <col min="6416" max="6416" width="19.7109375" style="51" customWidth="1"/>
    <col min="6417" max="6418" width="9.140625" style="51"/>
    <col min="6419" max="6419" width="10" style="51" customWidth="1"/>
    <col min="6420" max="6426" width="9.140625" style="51"/>
    <col min="6427" max="6427" width="6.28515625" style="51" customWidth="1"/>
    <col min="6428" max="6431" width="9.140625" style="51"/>
    <col min="6432" max="6435" width="11.85546875" style="51" customWidth="1"/>
    <col min="6436" max="6657" width="9.140625" style="51"/>
    <col min="6658" max="6658" width="8.7109375" style="51" customWidth="1"/>
    <col min="6659" max="6660" width="9.140625" style="51"/>
    <col min="6661" max="6661" width="8.7109375" style="51" customWidth="1"/>
    <col min="6662" max="6662" width="9.28515625" style="51" customWidth="1"/>
    <col min="6663" max="6663" width="8.28515625" style="51" customWidth="1"/>
    <col min="6664" max="6664" width="10" style="51" customWidth="1"/>
    <col min="6665" max="6666" width="8.28515625" style="51" customWidth="1"/>
    <col min="6667" max="6668" width="9.140625" style="51"/>
    <col min="6669" max="6669" width="9.7109375" style="51" customWidth="1"/>
    <col min="6670" max="6671" width="10.5703125" style="51" bestFit="1" customWidth="1"/>
    <col min="6672" max="6672" width="19.7109375" style="51" customWidth="1"/>
    <col min="6673" max="6674" width="9.140625" style="51"/>
    <col min="6675" max="6675" width="10" style="51" customWidth="1"/>
    <col min="6676" max="6682" width="9.140625" style="51"/>
    <col min="6683" max="6683" width="6.28515625" style="51" customWidth="1"/>
    <col min="6684" max="6687" width="9.140625" style="51"/>
    <col min="6688" max="6691" width="11.85546875" style="51" customWidth="1"/>
    <col min="6692" max="6913" width="9.140625" style="51"/>
    <col min="6914" max="6914" width="8.7109375" style="51" customWidth="1"/>
    <col min="6915" max="6916" width="9.140625" style="51"/>
    <col min="6917" max="6917" width="8.7109375" style="51" customWidth="1"/>
    <col min="6918" max="6918" width="9.28515625" style="51" customWidth="1"/>
    <col min="6919" max="6919" width="8.28515625" style="51" customWidth="1"/>
    <col min="6920" max="6920" width="10" style="51" customWidth="1"/>
    <col min="6921" max="6922" width="8.28515625" style="51" customWidth="1"/>
    <col min="6923" max="6924" width="9.140625" style="51"/>
    <col min="6925" max="6925" width="9.7109375" style="51" customWidth="1"/>
    <col min="6926" max="6927" width="10.5703125" style="51" bestFit="1" customWidth="1"/>
    <col min="6928" max="6928" width="19.7109375" style="51" customWidth="1"/>
    <col min="6929" max="6930" width="9.140625" style="51"/>
    <col min="6931" max="6931" width="10" style="51" customWidth="1"/>
    <col min="6932" max="6938" width="9.140625" style="51"/>
    <col min="6939" max="6939" width="6.28515625" style="51" customWidth="1"/>
    <col min="6940" max="6943" width="9.140625" style="51"/>
    <col min="6944" max="6947" width="11.85546875" style="51" customWidth="1"/>
    <col min="6948" max="7169" width="9.140625" style="51"/>
    <col min="7170" max="7170" width="8.7109375" style="51" customWidth="1"/>
    <col min="7171" max="7172" width="9.140625" style="51"/>
    <col min="7173" max="7173" width="8.7109375" style="51" customWidth="1"/>
    <col min="7174" max="7174" width="9.28515625" style="51" customWidth="1"/>
    <col min="7175" max="7175" width="8.28515625" style="51" customWidth="1"/>
    <col min="7176" max="7176" width="10" style="51" customWidth="1"/>
    <col min="7177" max="7178" width="8.28515625" style="51" customWidth="1"/>
    <col min="7179" max="7180" width="9.140625" style="51"/>
    <col min="7181" max="7181" width="9.7109375" style="51" customWidth="1"/>
    <col min="7182" max="7183" width="10.5703125" style="51" bestFit="1" customWidth="1"/>
    <col min="7184" max="7184" width="19.7109375" style="51" customWidth="1"/>
    <col min="7185" max="7186" width="9.140625" style="51"/>
    <col min="7187" max="7187" width="10" style="51" customWidth="1"/>
    <col min="7188" max="7194" width="9.140625" style="51"/>
    <col min="7195" max="7195" width="6.28515625" style="51" customWidth="1"/>
    <col min="7196" max="7199" width="9.140625" style="51"/>
    <col min="7200" max="7203" width="11.85546875" style="51" customWidth="1"/>
    <col min="7204" max="7425" width="9.140625" style="51"/>
    <col min="7426" max="7426" width="8.7109375" style="51" customWidth="1"/>
    <col min="7427" max="7428" width="9.140625" style="51"/>
    <col min="7429" max="7429" width="8.7109375" style="51" customWidth="1"/>
    <col min="7430" max="7430" width="9.28515625" style="51" customWidth="1"/>
    <col min="7431" max="7431" width="8.28515625" style="51" customWidth="1"/>
    <col min="7432" max="7432" width="10" style="51" customWidth="1"/>
    <col min="7433" max="7434" width="8.28515625" style="51" customWidth="1"/>
    <col min="7435" max="7436" width="9.140625" style="51"/>
    <col min="7437" max="7437" width="9.7109375" style="51" customWidth="1"/>
    <col min="7438" max="7439" width="10.5703125" style="51" bestFit="1" customWidth="1"/>
    <col min="7440" max="7440" width="19.7109375" style="51" customWidth="1"/>
    <col min="7441" max="7442" width="9.140625" style="51"/>
    <col min="7443" max="7443" width="10" style="51" customWidth="1"/>
    <col min="7444" max="7450" width="9.140625" style="51"/>
    <col min="7451" max="7451" width="6.28515625" style="51" customWidth="1"/>
    <col min="7452" max="7455" width="9.140625" style="51"/>
    <col min="7456" max="7459" width="11.85546875" style="51" customWidth="1"/>
    <col min="7460" max="7681" width="9.140625" style="51"/>
    <col min="7682" max="7682" width="8.7109375" style="51" customWidth="1"/>
    <col min="7683" max="7684" width="9.140625" style="51"/>
    <col min="7685" max="7685" width="8.7109375" style="51" customWidth="1"/>
    <col min="7686" max="7686" width="9.28515625" style="51" customWidth="1"/>
    <col min="7687" max="7687" width="8.28515625" style="51" customWidth="1"/>
    <col min="7688" max="7688" width="10" style="51" customWidth="1"/>
    <col min="7689" max="7690" width="8.28515625" style="51" customWidth="1"/>
    <col min="7691" max="7692" width="9.140625" style="51"/>
    <col min="7693" max="7693" width="9.7109375" style="51" customWidth="1"/>
    <col min="7694" max="7695" width="10.5703125" style="51" bestFit="1" customWidth="1"/>
    <col min="7696" max="7696" width="19.7109375" style="51" customWidth="1"/>
    <col min="7697" max="7698" width="9.140625" style="51"/>
    <col min="7699" max="7699" width="10" style="51" customWidth="1"/>
    <col min="7700" max="7706" width="9.140625" style="51"/>
    <col min="7707" max="7707" width="6.28515625" style="51" customWidth="1"/>
    <col min="7708" max="7711" width="9.140625" style="51"/>
    <col min="7712" max="7715" width="11.85546875" style="51" customWidth="1"/>
    <col min="7716" max="7937" width="9.140625" style="51"/>
    <col min="7938" max="7938" width="8.7109375" style="51" customWidth="1"/>
    <col min="7939" max="7940" width="9.140625" style="51"/>
    <col min="7941" max="7941" width="8.7109375" style="51" customWidth="1"/>
    <col min="7942" max="7942" width="9.28515625" style="51" customWidth="1"/>
    <col min="7943" max="7943" width="8.28515625" style="51" customWidth="1"/>
    <col min="7944" max="7944" width="10" style="51" customWidth="1"/>
    <col min="7945" max="7946" width="8.28515625" style="51" customWidth="1"/>
    <col min="7947" max="7948" width="9.140625" style="51"/>
    <col min="7949" max="7949" width="9.7109375" style="51" customWidth="1"/>
    <col min="7950" max="7951" width="10.5703125" style="51" bestFit="1" customWidth="1"/>
    <col min="7952" max="7952" width="19.7109375" style="51" customWidth="1"/>
    <col min="7953" max="7954" width="9.140625" style="51"/>
    <col min="7955" max="7955" width="10" style="51" customWidth="1"/>
    <col min="7956" max="7962" width="9.140625" style="51"/>
    <col min="7963" max="7963" width="6.28515625" style="51" customWidth="1"/>
    <col min="7964" max="7967" width="9.140625" style="51"/>
    <col min="7968" max="7971" width="11.85546875" style="51" customWidth="1"/>
    <col min="7972" max="8193" width="9.140625" style="51"/>
    <col min="8194" max="8194" width="8.7109375" style="51" customWidth="1"/>
    <col min="8195" max="8196" width="9.140625" style="51"/>
    <col min="8197" max="8197" width="8.7109375" style="51" customWidth="1"/>
    <col min="8198" max="8198" width="9.28515625" style="51" customWidth="1"/>
    <col min="8199" max="8199" width="8.28515625" style="51" customWidth="1"/>
    <col min="8200" max="8200" width="10" style="51" customWidth="1"/>
    <col min="8201" max="8202" width="8.28515625" style="51" customWidth="1"/>
    <col min="8203" max="8204" width="9.140625" style="51"/>
    <col min="8205" max="8205" width="9.7109375" style="51" customWidth="1"/>
    <col min="8206" max="8207" width="10.5703125" style="51" bestFit="1" customWidth="1"/>
    <col min="8208" max="8208" width="19.7109375" style="51" customWidth="1"/>
    <col min="8209" max="8210" width="9.140625" style="51"/>
    <col min="8211" max="8211" width="10" style="51" customWidth="1"/>
    <col min="8212" max="8218" width="9.140625" style="51"/>
    <col min="8219" max="8219" width="6.28515625" style="51" customWidth="1"/>
    <col min="8220" max="8223" width="9.140625" style="51"/>
    <col min="8224" max="8227" width="11.85546875" style="51" customWidth="1"/>
    <col min="8228" max="8449" width="9.140625" style="51"/>
    <col min="8450" max="8450" width="8.7109375" style="51" customWidth="1"/>
    <col min="8451" max="8452" width="9.140625" style="51"/>
    <col min="8453" max="8453" width="8.7109375" style="51" customWidth="1"/>
    <col min="8454" max="8454" width="9.28515625" style="51" customWidth="1"/>
    <col min="8455" max="8455" width="8.28515625" style="51" customWidth="1"/>
    <col min="8456" max="8456" width="10" style="51" customWidth="1"/>
    <col min="8457" max="8458" width="8.28515625" style="51" customWidth="1"/>
    <col min="8459" max="8460" width="9.140625" style="51"/>
    <col min="8461" max="8461" width="9.7109375" style="51" customWidth="1"/>
    <col min="8462" max="8463" width="10.5703125" style="51" bestFit="1" customWidth="1"/>
    <col min="8464" max="8464" width="19.7109375" style="51" customWidth="1"/>
    <col min="8465" max="8466" width="9.140625" style="51"/>
    <col min="8467" max="8467" width="10" style="51" customWidth="1"/>
    <col min="8468" max="8474" width="9.140625" style="51"/>
    <col min="8475" max="8475" width="6.28515625" style="51" customWidth="1"/>
    <col min="8476" max="8479" width="9.140625" style="51"/>
    <col min="8480" max="8483" width="11.85546875" style="51" customWidth="1"/>
    <col min="8484" max="8705" width="9.140625" style="51"/>
    <col min="8706" max="8706" width="8.7109375" style="51" customWidth="1"/>
    <col min="8707" max="8708" width="9.140625" style="51"/>
    <col min="8709" max="8709" width="8.7109375" style="51" customWidth="1"/>
    <col min="8710" max="8710" width="9.28515625" style="51" customWidth="1"/>
    <col min="8711" max="8711" width="8.28515625" style="51" customWidth="1"/>
    <col min="8712" max="8712" width="10" style="51" customWidth="1"/>
    <col min="8713" max="8714" width="8.28515625" style="51" customWidth="1"/>
    <col min="8715" max="8716" width="9.140625" style="51"/>
    <col min="8717" max="8717" width="9.7109375" style="51" customWidth="1"/>
    <col min="8718" max="8719" width="10.5703125" style="51" bestFit="1" customWidth="1"/>
    <col min="8720" max="8720" width="19.7109375" style="51" customWidth="1"/>
    <col min="8721" max="8722" width="9.140625" style="51"/>
    <col min="8723" max="8723" width="10" style="51" customWidth="1"/>
    <col min="8724" max="8730" width="9.140625" style="51"/>
    <col min="8731" max="8731" width="6.28515625" style="51" customWidth="1"/>
    <col min="8732" max="8735" width="9.140625" style="51"/>
    <col min="8736" max="8739" width="11.85546875" style="51" customWidth="1"/>
    <col min="8740" max="8961" width="9.140625" style="51"/>
    <col min="8962" max="8962" width="8.7109375" style="51" customWidth="1"/>
    <col min="8963" max="8964" width="9.140625" style="51"/>
    <col min="8965" max="8965" width="8.7109375" style="51" customWidth="1"/>
    <col min="8966" max="8966" width="9.28515625" style="51" customWidth="1"/>
    <col min="8967" max="8967" width="8.28515625" style="51" customWidth="1"/>
    <col min="8968" max="8968" width="10" style="51" customWidth="1"/>
    <col min="8969" max="8970" width="8.28515625" style="51" customWidth="1"/>
    <col min="8971" max="8972" width="9.140625" style="51"/>
    <col min="8973" max="8973" width="9.7109375" style="51" customWidth="1"/>
    <col min="8974" max="8975" width="10.5703125" style="51" bestFit="1" customWidth="1"/>
    <col min="8976" max="8976" width="19.7109375" style="51" customWidth="1"/>
    <col min="8977" max="8978" width="9.140625" style="51"/>
    <col min="8979" max="8979" width="10" style="51" customWidth="1"/>
    <col min="8980" max="8986" width="9.140625" style="51"/>
    <col min="8987" max="8987" width="6.28515625" style="51" customWidth="1"/>
    <col min="8988" max="8991" width="9.140625" style="51"/>
    <col min="8992" max="8995" width="11.85546875" style="51" customWidth="1"/>
    <col min="8996" max="9217" width="9.140625" style="51"/>
    <col min="9218" max="9218" width="8.7109375" style="51" customWidth="1"/>
    <col min="9219" max="9220" width="9.140625" style="51"/>
    <col min="9221" max="9221" width="8.7109375" style="51" customWidth="1"/>
    <col min="9222" max="9222" width="9.28515625" style="51" customWidth="1"/>
    <col min="9223" max="9223" width="8.28515625" style="51" customWidth="1"/>
    <col min="9224" max="9224" width="10" style="51" customWidth="1"/>
    <col min="9225" max="9226" width="8.28515625" style="51" customWidth="1"/>
    <col min="9227" max="9228" width="9.140625" style="51"/>
    <col min="9229" max="9229" width="9.7109375" style="51" customWidth="1"/>
    <col min="9230" max="9231" width="10.5703125" style="51" bestFit="1" customWidth="1"/>
    <col min="9232" max="9232" width="19.7109375" style="51" customWidth="1"/>
    <col min="9233" max="9234" width="9.140625" style="51"/>
    <col min="9235" max="9235" width="10" style="51" customWidth="1"/>
    <col min="9236" max="9242" width="9.140625" style="51"/>
    <col min="9243" max="9243" width="6.28515625" style="51" customWidth="1"/>
    <col min="9244" max="9247" width="9.140625" style="51"/>
    <col min="9248" max="9251" width="11.85546875" style="51" customWidth="1"/>
    <col min="9252" max="9473" width="9.140625" style="51"/>
    <col min="9474" max="9474" width="8.7109375" style="51" customWidth="1"/>
    <col min="9475" max="9476" width="9.140625" style="51"/>
    <col min="9477" max="9477" width="8.7109375" style="51" customWidth="1"/>
    <col min="9478" max="9478" width="9.28515625" style="51" customWidth="1"/>
    <col min="9479" max="9479" width="8.28515625" style="51" customWidth="1"/>
    <col min="9480" max="9480" width="10" style="51" customWidth="1"/>
    <col min="9481" max="9482" width="8.28515625" style="51" customWidth="1"/>
    <col min="9483" max="9484" width="9.140625" style="51"/>
    <col min="9485" max="9485" width="9.7109375" style="51" customWidth="1"/>
    <col min="9486" max="9487" width="10.5703125" style="51" bestFit="1" customWidth="1"/>
    <col min="9488" max="9488" width="19.7109375" style="51" customWidth="1"/>
    <col min="9489" max="9490" width="9.140625" style="51"/>
    <col min="9491" max="9491" width="10" style="51" customWidth="1"/>
    <col min="9492" max="9498" width="9.140625" style="51"/>
    <col min="9499" max="9499" width="6.28515625" style="51" customWidth="1"/>
    <col min="9500" max="9503" width="9.140625" style="51"/>
    <col min="9504" max="9507" width="11.85546875" style="51" customWidth="1"/>
    <col min="9508" max="9729" width="9.140625" style="51"/>
    <col min="9730" max="9730" width="8.7109375" style="51" customWidth="1"/>
    <col min="9731" max="9732" width="9.140625" style="51"/>
    <col min="9733" max="9733" width="8.7109375" style="51" customWidth="1"/>
    <col min="9734" max="9734" width="9.28515625" style="51" customWidth="1"/>
    <col min="9735" max="9735" width="8.28515625" style="51" customWidth="1"/>
    <col min="9736" max="9736" width="10" style="51" customWidth="1"/>
    <col min="9737" max="9738" width="8.28515625" style="51" customWidth="1"/>
    <col min="9739" max="9740" width="9.140625" style="51"/>
    <col min="9741" max="9741" width="9.7109375" style="51" customWidth="1"/>
    <col min="9742" max="9743" width="10.5703125" style="51" bestFit="1" customWidth="1"/>
    <col min="9744" max="9744" width="19.7109375" style="51" customWidth="1"/>
    <col min="9745" max="9746" width="9.140625" style="51"/>
    <col min="9747" max="9747" width="10" style="51" customWidth="1"/>
    <col min="9748" max="9754" width="9.140625" style="51"/>
    <col min="9755" max="9755" width="6.28515625" style="51" customWidth="1"/>
    <col min="9756" max="9759" width="9.140625" style="51"/>
    <col min="9760" max="9763" width="11.85546875" style="51" customWidth="1"/>
    <col min="9764" max="9985" width="9.140625" style="51"/>
    <col min="9986" max="9986" width="8.7109375" style="51" customWidth="1"/>
    <col min="9987" max="9988" width="9.140625" style="51"/>
    <col min="9989" max="9989" width="8.7109375" style="51" customWidth="1"/>
    <col min="9990" max="9990" width="9.28515625" style="51" customWidth="1"/>
    <col min="9991" max="9991" width="8.28515625" style="51" customWidth="1"/>
    <col min="9992" max="9992" width="10" style="51" customWidth="1"/>
    <col min="9993" max="9994" width="8.28515625" style="51" customWidth="1"/>
    <col min="9995" max="9996" width="9.140625" style="51"/>
    <col min="9997" max="9997" width="9.7109375" style="51" customWidth="1"/>
    <col min="9998" max="9999" width="10.5703125" style="51" bestFit="1" customWidth="1"/>
    <col min="10000" max="10000" width="19.7109375" style="51" customWidth="1"/>
    <col min="10001" max="10002" width="9.140625" style="51"/>
    <col min="10003" max="10003" width="10" style="51" customWidth="1"/>
    <col min="10004" max="10010" width="9.140625" style="51"/>
    <col min="10011" max="10011" width="6.28515625" style="51" customWidth="1"/>
    <col min="10012" max="10015" width="9.140625" style="51"/>
    <col min="10016" max="10019" width="11.85546875" style="51" customWidth="1"/>
    <col min="10020" max="10241" width="9.140625" style="51"/>
    <col min="10242" max="10242" width="8.7109375" style="51" customWidth="1"/>
    <col min="10243" max="10244" width="9.140625" style="51"/>
    <col min="10245" max="10245" width="8.7109375" style="51" customWidth="1"/>
    <col min="10246" max="10246" width="9.28515625" style="51" customWidth="1"/>
    <col min="10247" max="10247" width="8.28515625" style="51" customWidth="1"/>
    <col min="10248" max="10248" width="10" style="51" customWidth="1"/>
    <col min="10249" max="10250" width="8.28515625" style="51" customWidth="1"/>
    <col min="10251" max="10252" width="9.140625" style="51"/>
    <col min="10253" max="10253" width="9.7109375" style="51" customWidth="1"/>
    <col min="10254" max="10255" width="10.5703125" style="51" bestFit="1" customWidth="1"/>
    <col min="10256" max="10256" width="19.7109375" style="51" customWidth="1"/>
    <col min="10257" max="10258" width="9.140625" style="51"/>
    <col min="10259" max="10259" width="10" style="51" customWidth="1"/>
    <col min="10260" max="10266" width="9.140625" style="51"/>
    <col min="10267" max="10267" width="6.28515625" style="51" customWidth="1"/>
    <col min="10268" max="10271" width="9.140625" style="51"/>
    <col min="10272" max="10275" width="11.85546875" style="51" customWidth="1"/>
    <col min="10276" max="10497" width="9.140625" style="51"/>
    <col min="10498" max="10498" width="8.7109375" style="51" customWidth="1"/>
    <col min="10499" max="10500" width="9.140625" style="51"/>
    <col min="10501" max="10501" width="8.7109375" style="51" customWidth="1"/>
    <col min="10502" max="10502" width="9.28515625" style="51" customWidth="1"/>
    <col min="10503" max="10503" width="8.28515625" style="51" customWidth="1"/>
    <col min="10504" max="10504" width="10" style="51" customWidth="1"/>
    <col min="10505" max="10506" width="8.28515625" style="51" customWidth="1"/>
    <col min="10507" max="10508" width="9.140625" style="51"/>
    <col min="10509" max="10509" width="9.7109375" style="51" customWidth="1"/>
    <col min="10510" max="10511" width="10.5703125" style="51" bestFit="1" customWidth="1"/>
    <col min="10512" max="10512" width="19.7109375" style="51" customWidth="1"/>
    <col min="10513" max="10514" width="9.140625" style="51"/>
    <col min="10515" max="10515" width="10" style="51" customWidth="1"/>
    <col min="10516" max="10522" width="9.140625" style="51"/>
    <col min="10523" max="10523" width="6.28515625" style="51" customWidth="1"/>
    <col min="10524" max="10527" width="9.140625" style="51"/>
    <col min="10528" max="10531" width="11.85546875" style="51" customWidth="1"/>
    <col min="10532" max="10753" width="9.140625" style="51"/>
    <col min="10754" max="10754" width="8.7109375" style="51" customWidth="1"/>
    <col min="10755" max="10756" width="9.140625" style="51"/>
    <col min="10757" max="10757" width="8.7109375" style="51" customWidth="1"/>
    <col min="10758" max="10758" width="9.28515625" style="51" customWidth="1"/>
    <col min="10759" max="10759" width="8.28515625" style="51" customWidth="1"/>
    <col min="10760" max="10760" width="10" style="51" customWidth="1"/>
    <col min="10761" max="10762" width="8.28515625" style="51" customWidth="1"/>
    <col min="10763" max="10764" width="9.140625" style="51"/>
    <col min="10765" max="10765" width="9.7109375" style="51" customWidth="1"/>
    <col min="10766" max="10767" width="10.5703125" style="51" bestFit="1" customWidth="1"/>
    <col min="10768" max="10768" width="19.7109375" style="51" customWidth="1"/>
    <col min="10769" max="10770" width="9.140625" style="51"/>
    <col min="10771" max="10771" width="10" style="51" customWidth="1"/>
    <col min="10772" max="10778" width="9.140625" style="51"/>
    <col min="10779" max="10779" width="6.28515625" style="51" customWidth="1"/>
    <col min="10780" max="10783" width="9.140625" style="51"/>
    <col min="10784" max="10787" width="11.85546875" style="51" customWidth="1"/>
    <col min="10788" max="11009" width="9.140625" style="51"/>
    <col min="11010" max="11010" width="8.7109375" style="51" customWidth="1"/>
    <col min="11011" max="11012" width="9.140625" style="51"/>
    <col min="11013" max="11013" width="8.7109375" style="51" customWidth="1"/>
    <col min="11014" max="11014" width="9.28515625" style="51" customWidth="1"/>
    <col min="11015" max="11015" width="8.28515625" style="51" customWidth="1"/>
    <col min="11016" max="11016" width="10" style="51" customWidth="1"/>
    <col min="11017" max="11018" width="8.28515625" style="51" customWidth="1"/>
    <col min="11019" max="11020" width="9.140625" style="51"/>
    <col min="11021" max="11021" width="9.7109375" style="51" customWidth="1"/>
    <col min="11022" max="11023" width="10.5703125" style="51" bestFit="1" customWidth="1"/>
    <col min="11024" max="11024" width="19.7109375" style="51" customWidth="1"/>
    <col min="11025" max="11026" width="9.140625" style="51"/>
    <col min="11027" max="11027" width="10" style="51" customWidth="1"/>
    <col min="11028" max="11034" width="9.140625" style="51"/>
    <col min="11035" max="11035" width="6.28515625" style="51" customWidth="1"/>
    <col min="11036" max="11039" width="9.140625" style="51"/>
    <col min="11040" max="11043" width="11.85546875" style="51" customWidth="1"/>
    <col min="11044" max="11265" width="9.140625" style="51"/>
    <col min="11266" max="11266" width="8.7109375" style="51" customWidth="1"/>
    <col min="11267" max="11268" width="9.140625" style="51"/>
    <col min="11269" max="11269" width="8.7109375" style="51" customWidth="1"/>
    <col min="11270" max="11270" width="9.28515625" style="51" customWidth="1"/>
    <col min="11271" max="11271" width="8.28515625" style="51" customWidth="1"/>
    <col min="11272" max="11272" width="10" style="51" customWidth="1"/>
    <col min="11273" max="11274" width="8.28515625" style="51" customWidth="1"/>
    <col min="11275" max="11276" width="9.140625" style="51"/>
    <col min="11277" max="11277" width="9.7109375" style="51" customWidth="1"/>
    <col min="11278" max="11279" width="10.5703125" style="51" bestFit="1" customWidth="1"/>
    <col min="11280" max="11280" width="19.7109375" style="51" customWidth="1"/>
    <col min="11281" max="11282" width="9.140625" style="51"/>
    <col min="11283" max="11283" width="10" style="51" customWidth="1"/>
    <col min="11284" max="11290" width="9.140625" style="51"/>
    <col min="11291" max="11291" width="6.28515625" style="51" customWidth="1"/>
    <col min="11292" max="11295" width="9.140625" style="51"/>
    <col min="11296" max="11299" width="11.85546875" style="51" customWidth="1"/>
    <col min="11300" max="11521" width="9.140625" style="51"/>
    <col min="11522" max="11522" width="8.7109375" style="51" customWidth="1"/>
    <col min="11523" max="11524" width="9.140625" style="51"/>
    <col min="11525" max="11525" width="8.7109375" style="51" customWidth="1"/>
    <col min="11526" max="11526" width="9.28515625" style="51" customWidth="1"/>
    <col min="11527" max="11527" width="8.28515625" style="51" customWidth="1"/>
    <col min="11528" max="11528" width="10" style="51" customWidth="1"/>
    <col min="11529" max="11530" width="8.28515625" style="51" customWidth="1"/>
    <col min="11531" max="11532" width="9.140625" style="51"/>
    <col min="11533" max="11533" width="9.7109375" style="51" customWidth="1"/>
    <col min="11534" max="11535" width="10.5703125" style="51" bestFit="1" customWidth="1"/>
    <col min="11536" max="11536" width="19.7109375" style="51" customWidth="1"/>
    <col min="11537" max="11538" width="9.140625" style="51"/>
    <col min="11539" max="11539" width="10" style="51" customWidth="1"/>
    <col min="11540" max="11546" width="9.140625" style="51"/>
    <col min="11547" max="11547" width="6.28515625" style="51" customWidth="1"/>
    <col min="11548" max="11551" width="9.140625" style="51"/>
    <col min="11552" max="11555" width="11.85546875" style="51" customWidth="1"/>
    <col min="11556" max="11777" width="9.140625" style="51"/>
    <col min="11778" max="11778" width="8.7109375" style="51" customWidth="1"/>
    <col min="11779" max="11780" width="9.140625" style="51"/>
    <col min="11781" max="11781" width="8.7109375" style="51" customWidth="1"/>
    <col min="11782" max="11782" width="9.28515625" style="51" customWidth="1"/>
    <col min="11783" max="11783" width="8.28515625" style="51" customWidth="1"/>
    <col min="11784" max="11784" width="10" style="51" customWidth="1"/>
    <col min="11785" max="11786" width="8.28515625" style="51" customWidth="1"/>
    <col min="11787" max="11788" width="9.140625" style="51"/>
    <col min="11789" max="11789" width="9.7109375" style="51" customWidth="1"/>
    <col min="11790" max="11791" width="10.5703125" style="51" bestFit="1" customWidth="1"/>
    <col min="11792" max="11792" width="19.7109375" style="51" customWidth="1"/>
    <col min="11793" max="11794" width="9.140625" style="51"/>
    <col min="11795" max="11795" width="10" style="51" customWidth="1"/>
    <col min="11796" max="11802" width="9.140625" style="51"/>
    <col min="11803" max="11803" width="6.28515625" style="51" customWidth="1"/>
    <col min="11804" max="11807" width="9.140625" style="51"/>
    <col min="11808" max="11811" width="11.85546875" style="51" customWidth="1"/>
    <col min="11812" max="12033" width="9.140625" style="51"/>
    <col min="12034" max="12034" width="8.7109375" style="51" customWidth="1"/>
    <col min="12035" max="12036" width="9.140625" style="51"/>
    <col min="12037" max="12037" width="8.7109375" style="51" customWidth="1"/>
    <col min="12038" max="12038" width="9.28515625" style="51" customWidth="1"/>
    <col min="12039" max="12039" width="8.28515625" style="51" customWidth="1"/>
    <col min="12040" max="12040" width="10" style="51" customWidth="1"/>
    <col min="12041" max="12042" width="8.28515625" style="51" customWidth="1"/>
    <col min="12043" max="12044" width="9.140625" style="51"/>
    <col min="12045" max="12045" width="9.7109375" style="51" customWidth="1"/>
    <col min="12046" max="12047" width="10.5703125" style="51" bestFit="1" customWidth="1"/>
    <col min="12048" max="12048" width="19.7109375" style="51" customWidth="1"/>
    <col min="12049" max="12050" width="9.140625" style="51"/>
    <col min="12051" max="12051" width="10" style="51" customWidth="1"/>
    <col min="12052" max="12058" width="9.140625" style="51"/>
    <col min="12059" max="12059" width="6.28515625" style="51" customWidth="1"/>
    <col min="12060" max="12063" width="9.140625" style="51"/>
    <col min="12064" max="12067" width="11.85546875" style="51" customWidth="1"/>
    <col min="12068" max="12289" width="9.140625" style="51"/>
    <col min="12290" max="12290" width="8.7109375" style="51" customWidth="1"/>
    <col min="12291" max="12292" width="9.140625" style="51"/>
    <col min="12293" max="12293" width="8.7109375" style="51" customWidth="1"/>
    <col min="12294" max="12294" width="9.28515625" style="51" customWidth="1"/>
    <col min="12295" max="12295" width="8.28515625" style="51" customWidth="1"/>
    <col min="12296" max="12296" width="10" style="51" customWidth="1"/>
    <col min="12297" max="12298" width="8.28515625" style="51" customWidth="1"/>
    <col min="12299" max="12300" width="9.140625" style="51"/>
    <col min="12301" max="12301" width="9.7109375" style="51" customWidth="1"/>
    <col min="12302" max="12303" width="10.5703125" style="51" bestFit="1" customWidth="1"/>
    <col min="12304" max="12304" width="19.7109375" style="51" customWidth="1"/>
    <col min="12305" max="12306" width="9.140625" style="51"/>
    <col min="12307" max="12307" width="10" style="51" customWidth="1"/>
    <col min="12308" max="12314" width="9.140625" style="51"/>
    <col min="12315" max="12315" width="6.28515625" style="51" customWidth="1"/>
    <col min="12316" max="12319" width="9.140625" style="51"/>
    <col min="12320" max="12323" width="11.85546875" style="51" customWidth="1"/>
    <col min="12324" max="12545" width="9.140625" style="51"/>
    <col min="12546" max="12546" width="8.7109375" style="51" customWidth="1"/>
    <col min="12547" max="12548" width="9.140625" style="51"/>
    <col min="12549" max="12549" width="8.7109375" style="51" customWidth="1"/>
    <col min="12550" max="12550" width="9.28515625" style="51" customWidth="1"/>
    <col min="12551" max="12551" width="8.28515625" style="51" customWidth="1"/>
    <col min="12552" max="12552" width="10" style="51" customWidth="1"/>
    <col min="12553" max="12554" width="8.28515625" style="51" customWidth="1"/>
    <col min="12555" max="12556" width="9.140625" style="51"/>
    <col min="12557" max="12557" width="9.7109375" style="51" customWidth="1"/>
    <col min="12558" max="12559" width="10.5703125" style="51" bestFit="1" customWidth="1"/>
    <col min="12560" max="12560" width="19.7109375" style="51" customWidth="1"/>
    <col min="12561" max="12562" width="9.140625" style="51"/>
    <col min="12563" max="12563" width="10" style="51" customWidth="1"/>
    <col min="12564" max="12570" width="9.140625" style="51"/>
    <col min="12571" max="12571" width="6.28515625" style="51" customWidth="1"/>
    <col min="12572" max="12575" width="9.140625" style="51"/>
    <col min="12576" max="12579" width="11.85546875" style="51" customWidth="1"/>
    <col min="12580" max="12801" width="9.140625" style="51"/>
    <col min="12802" max="12802" width="8.7109375" style="51" customWidth="1"/>
    <col min="12803" max="12804" width="9.140625" style="51"/>
    <col min="12805" max="12805" width="8.7109375" style="51" customWidth="1"/>
    <col min="12806" max="12806" width="9.28515625" style="51" customWidth="1"/>
    <col min="12807" max="12807" width="8.28515625" style="51" customWidth="1"/>
    <col min="12808" max="12808" width="10" style="51" customWidth="1"/>
    <col min="12809" max="12810" width="8.28515625" style="51" customWidth="1"/>
    <col min="12811" max="12812" width="9.140625" style="51"/>
    <col min="12813" max="12813" width="9.7109375" style="51" customWidth="1"/>
    <col min="12814" max="12815" width="10.5703125" style="51" bestFit="1" customWidth="1"/>
    <col min="12816" max="12816" width="19.7109375" style="51" customWidth="1"/>
    <col min="12817" max="12818" width="9.140625" style="51"/>
    <col min="12819" max="12819" width="10" style="51" customWidth="1"/>
    <col min="12820" max="12826" width="9.140625" style="51"/>
    <col min="12827" max="12827" width="6.28515625" style="51" customWidth="1"/>
    <col min="12828" max="12831" width="9.140625" style="51"/>
    <col min="12832" max="12835" width="11.85546875" style="51" customWidth="1"/>
    <col min="12836" max="13057" width="9.140625" style="51"/>
    <col min="13058" max="13058" width="8.7109375" style="51" customWidth="1"/>
    <col min="13059" max="13060" width="9.140625" style="51"/>
    <col min="13061" max="13061" width="8.7109375" style="51" customWidth="1"/>
    <col min="13062" max="13062" width="9.28515625" style="51" customWidth="1"/>
    <col min="13063" max="13063" width="8.28515625" style="51" customWidth="1"/>
    <col min="13064" max="13064" width="10" style="51" customWidth="1"/>
    <col min="13065" max="13066" width="8.28515625" style="51" customWidth="1"/>
    <col min="13067" max="13068" width="9.140625" style="51"/>
    <col min="13069" max="13069" width="9.7109375" style="51" customWidth="1"/>
    <col min="13070" max="13071" width="10.5703125" style="51" bestFit="1" customWidth="1"/>
    <col min="13072" max="13072" width="19.7109375" style="51" customWidth="1"/>
    <col min="13073" max="13074" width="9.140625" style="51"/>
    <col min="13075" max="13075" width="10" style="51" customWidth="1"/>
    <col min="13076" max="13082" width="9.140625" style="51"/>
    <col min="13083" max="13083" width="6.28515625" style="51" customWidth="1"/>
    <col min="13084" max="13087" width="9.140625" style="51"/>
    <col min="13088" max="13091" width="11.85546875" style="51" customWidth="1"/>
    <col min="13092" max="13313" width="9.140625" style="51"/>
    <col min="13314" max="13314" width="8.7109375" style="51" customWidth="1"/>
    <col min="13315" max="13316" width="9.140625" style="51"/>
    <col min="13317" max="13317" width="8.7109375" style="51" customWidth="1"/>
    <col min="13318" max="13318" width="9.28515625" style="51" customWidth="1"/>
    <col min="13319" max="13319" width="8.28515625" style="51" customWidth="1"/>
    <col min="13320" max="13320" width="10" style="51" customWidth="1"/>
    <col min="13321" max="13322" width="8.28515625" style="51" customWidth="1"/>
    <col min="13323" max="13324" width="9.140625" style="51"/>
    <col min="13325" max="13325" width="9.7109375" style="51" customWidth="1"/>
    <col min="13326" max="13327" width="10.5703125" style="51" bestFit="1" customWidth="1"/>
    <col min="13328" max="13328" width="19.7109375" style="51" customWidth="1"/>
    <col min="13329" max="13330" width="9.140625" style="51"/>
    <col min="13331" max="13331" width="10" style="51" customWidth="1"/>
    <col min="13332" max="13338" width="9.140625" style="51"/>
    <col min="13339" max="13339" width="6.28515625" style="51" customWidth="1"/>
    <col min="13340" max="13343" width="9.140625" style="51"/>
    <col min="13344" max="13347" width="11.85546875" style="51" customWidth="1"/>
    <col min="13348" max="13569" width="9.140625" style="51"/>
    <col min="13570" max="13570" width="8.7109375" style="51" customWidth="1"/>
    <col min="13571" max="13572" width="9.140625" style="51"/>
    <col min="13573" max="13573" width="8.7109375" style="51" customWidth="1"/>
    <col min="13574" max="13574" width="9.28515625" style="51" customWidth="1"/>
    <col min="13575" max="13575" width="8.28515625" style="51" customWidth="1"/>
    <col min="13576" max="13576" width="10" style="51" customWidth="1"/>
    <col min="13577" max="13578" width="8.28515625" style="51" customWidth="1"/>
    <col min="13579" max="13580" width="9.140625" style="51"/>
    <col min="13581" max="13581" width="9.7109375" style="51" customWidth="1"/>
    <col min="13582" max="13583" width="10.5703125" style="51" bestFit="1" customWidth="1"/>
    <col min="13584" max="13584" width="19.7109375" style="51" customWidth="1"/>
    <col min="13585" max="13586" width="9.140625" style="51"/>
    <col min="13587" max="13587" width="10" style="51" customWidth="1"/>
    <col min="13588" max="13594" width="9.140625" style="51"/>
    <col min="13595" max="13595" width="6.28515625" style="51" customWidth="1"/>
    <col min="13596" max="13599" width="9.140625" style="51"/>
    <col min="13600" max="13603" width="11.85546875" style="51" customWidth="1"/>
    <col min="13604" max="13825" width="9.140625" style="51"/>
    <col min="13826" max="13826" width="8.7109375" style="51" customWidth="1"/>
    <col min="13827" max="13828" width="9.140625" style="51"/>
    <col min="13829" max="13829" width="8.7109375" style="51" customWidth="1"/>
    <col min="13830" max="13830" width="9.28515625" style="51" customWidth="1"/>
    <col min="13831" max="13831" width="8.28515625" style="51" customWidth="1"/>
    <col min="13832" max="13832" width="10" style="51" customWidth="1"/>
    <col min="13833" max="13834" width="8.28515625" style="51" customWidth="1"/>
    <col min="13835" max="13836" width="9.140625" style="51"/>
    <col min="13837" max="13837" width="9.7109375" style="51" customWidth="1"/>
    <col min="13838" max="13839" width="10.5703125" style="51" bestFit="1" customWidth="1"/>
    <col min="13840" max="13840" width="19.7109375" style="51" customWidth="1"/>
    <col min="13841" max="13842" width="9.140625" style="51"/>
    <col min="13843" max="13843" width="10" style="51" customWidth="1"/>
    <col min="13844" max="13850" width="9.140625" style="51"/>
    <col min="13851" max="13851" width="6.28515625" style="51" customWidth="1"/>
    <col min="13852" max="13855" width="9.140625" style="51"/>
    <col min="13856" max="13859" width="11.85546875" style="51" customWidth="1"/>
    <col min="13860" max="14081" width="9.140625" style="51"/>
    <col min="14082" max="14082" width="8.7109375" style="51" customWidth="1"/>
    <col min="14083" max="14084" width="9.140625" style="51"/>
    <col min="14085" max="14085" width="8.7109375" style="51" customWidth="1"/>
    <col min="14086" max="14086" width="9.28515625" style="51" customWidth="1"/>
    <col min="14087" max="14087" width="8.28515625" style="51" customWidth="1"/>
    <col min="14088" max="14088" width="10" style="51" customWidth="1"/>
    <col min="14089" max="14090" width="8.28515625" style="51" customWidth="1"/>
    <col min="14091" max="14092" width="9.140625" style="51"/>
    <col min="14093" max="14093" width="9.7109375" style="51" customWidth="1"/>
    <col min="14094" max="14095" width="10.5703125" style="51" bestFit="1" customWidth="1"/>
    <col min="14096" max="14096" width="19.7109375" style="51" customWidth="1"/>
    <col min="14097" max="14098" width="9.140625" style="51"/>
    <col min="14099" max="14099" width="10" style="51" customWidth="1"/>
    <col min="14100" max="14106" width="9.140625" style="51"/>
    <col min="14107" max="14107" width="6.28515625" style="51" customWidth="1"/>
    <col min="14108" max="14111" width="9.140625" style="51"/>
    <col min="14112" max="14115" width="11.85546875" style="51" customWidth="1"/>
    <col min="14116" max="14337" width="9.140625" style="51"/>
    <col min="14338" max="14338" width="8.7109375" style="51" customWidth="1"/>
    <col min="14339" max="14340" width="9.140625" style="51"/>
    <col min="14341" max="14341" width="8.7109375" style="51" customWidth="1"/>
    <col min="14342" max="14342" width="9.28515625" style="51" customWidth="1"/>
    <col min="14343" max="14343" width="8.28515625" style="51" customWidth="1"/>
    <col min="14344" max="14344" width="10" style="51" customWidth="1"/>
    <col min="14345" max="14346" width="8.28515625" style="51" customWidth="1"/>
    <col min="14347" max="14348" width="9.140625" style="51"/>
    <col min="14349" max="14349" width="9.7109375" style="51" customWidth="1"/>
    <col min="14350" max="14351" width="10.5703125" style="51" bestFit="1" customWidth="1"/>
    <col min="14352" max="14352" width="19.7109375" style="51" customWidth="1"/>
    <col min="14353" max="14354" width="9.140625" style="51"/>
    <col min="14355" max="14355" width="10" style="51" customWidth="1"/>
    <col min="14356" max="14362" width="9.140625" style="51"/>
    <col min="14363" max="14363" width="6.28515625" style="51" customWidth="1"/>
    <col min="14364" max="14367" width="9.140625" style="51"/>
    <col min="14368" max="14371" width="11.85546875" style="51" customWidth="1"/>
    <col min="14372" max="14593" width="9.140625" style="51"/>
    <col min="14594" max="14594" width="8.7109375" style="51" customWidth="1"/>
    <col min="14595" max="14596" width="9.140625" style="51"/>
    <col min="14597" max="14597" width="8.7109375" style="51" customWidth="1"/>
    <col min="14598" max="14598" width="9.28515625" style="51" customWidth="1"/>
    <col min="14599" max="14599" width="8.28515625" style="51" customWidth="1"/>
    <col min="14600" max="14600" width="10" style="51" customWidth="1"/>
    <col min="14601" max="14602" width="8.28515625" style="51" customWidth="1"/>
    <col min="14603" max="14604" width="9.140625" style="51"/>
    <col min="14605" max="14605" width="9.7109375" style="51" customWidth="1"/>
    <col min="14606" max="14607" width="10.5703125" style="51" bestFit="1" customWidth="1"/>
    <col min="14608" max="14608" width="19.7109375" style="51" customWidth="1"/>
    <col min="14609" max="14610" width="9.140625" style="51"/>
    <col min="14611" max="14611" width="10" style="51" customWidth="1"/>
    <col min="14612" max="14618" width="9.140625" style="51"/>
    <col min="14619" max="14619" width="6.28515625" style="51" customWidth="1"/>
    <col min="14620" max="14623" width="9.140625" style="51"/>
    <col min="14624" max="14627" width="11.85546875" style="51" customWidth="1"/>
    <col min="14628" max="14849" width="9.140625" style="51"/>
    <col min="14850" max="14850" width="8.7109375" style="51" customWidth="1"/>
    <col min="14851" max="14852" width="9.140625" style="51"/>
    <col min="14853" max="14853" width="8.7109375" style="51" customWidth="1"/>
    <col min="14854" max="14854" width="9.28515625" style="51" customWidth="1"/>
    <col min="14855" max="14855" width="8.28515625" style="51" customWidth="1"/>
    <col min="14856" max="14856" width="10" style="51" customWidth="1"/>
    <col min="14857" max="14858" width="8.28515625" style="51" customWidth="1"/>
    <col min="14859" max="14860" width="9.140625" style="51"/>
    <col min="14861" max="14861" width="9.7109375" style="51" customWidth="1"/>
    <col min="14862" max="14863" width="10.5703125" style="51" bestFit="1" customWidth="1"/>
    <col min="14864" max="14864" width="19.7109375" style="51" customWidth="1"/>
    <col min="14865" max="14866" width="9.140625" style="51"/>
    <col min="14867" max="14867" width="10" style="51" customWidth="1"/>
    <col min="14868" max="14874" width="9.140625" style="51"/>
    <col min="14875" max="14875" width="6.28515625" style="51" customWidth="1"/>
    <col min="14876" max="14879" width="9.140625" style="51"/>
    <col min="14880" max="14883" width="11.85546875" style="51" customWidth="1"/>
    <col min="14884" max="15105" width="9.140625" style="51"/>
    <col min="15106" max="15106" width="8.7109375" style="51" customWidth="1"/>
    <col min="15107" max="15108" width="9.140625" style="51"/>
    <col min="15109" max="15109" width="8.7109375" style="51" customWidth="1"/>
    <col min="15110" max="15110" width="9.28515625" style="51" customWidth="1"/>
    <col min="15111" max="15111" width="8.28515625" style="51" customWidth="1"/>
    <col min="15112" max="15112" width="10" style="51" customWidth="1"/>
    <col min="15113" max="15114" width="8.28515625" style="51" customWidth="1"/>
    <col min="15115" max="15116" width="9.140625" style="51"/>
    <col min="15117" max="15117" width="9.7109375" style="51" customWidth="1"/>
    <col min="15118" max="15119" width="10.5703125" style="51" bestFit="1" customWidth="1"/>
    <col min="15120" max="15120" width="19.7109375" style="51" customWidth="1"/>
    <col min="15121" max="15122" width="9.140625" style="51"/>
    <col min="15123" max="15123" width="10" style="51" customWidth="1"/>
    <col min="15124" max="15130" width="9.140625" style="51"/>
    <col min="15131" max="15131" width="6.28515625" style="51" customWidth="1"/>
    <col min="15132" max="15135" width="9.140625" style="51"/>
    <col min="15136" max="15139" width="11.85546875" style="51" customWidth="1"/>
    <col min="15140" max="15361" width="9.140625" style="51"/>
    <col min="15362" max="15362" width="8.7109375" style="51" customWidth="1"/>
    <col min="15363" max="15364" width="9.140625" style="51"/>
    <col min="15365" max="15365" width="8.7109375" style="51" customWidth="1"/>
    <col min="15366" max="15366" width="9.28515625" style="51" customWidth="1"/>
    <col min="15367" max="15367" width="8.28515625" style="51" customWidth="1"/>
    <col min="15368" max="15368" width="10" style="51" customWidth="1"/>
    <col min="15369" max="15370" width="8.28515625" style="51" customWidth="1"/>
    <col min="15371" max="15372" width="9.140625" style="51"/>
    <col min="15373" max="15373" width="9.7109375" style="51" customWidth="1"/>
    <col min="15374" max="15375" width="10.5703125" style="51" bestFit="1" customWidth="1"/>
    <col min="15376" max="15376" width="19.7109375" style="51" customWidth="1"/>
    <col min="15377" max="15378" width="9.140625" style="51"/>
    <col min="15379" max="15379" width="10" style="51" customWidth="1"/>
    <col min="15380" max="15386" width="9.140625" style="51"/>
    <col min="15387" max="15387" width="6.28515625" style="51" customWidth="1"/>
    <col min="15388" max="15391" width="9.140625" style="51"/>
    <col min="15392" max="15395" width="11.85546875" style="51" customWidth="1"/>
    <col min="15396" max="15617" width="9.140625" style="51"/>
    <col min="15618" max="15618" width="8.7109375" style="51" customWidth="1"/>
    <col min="15619" max="15620" width="9.140625" style="51"/>
    <col min="15621" max="15621" width="8.7109375" style="51" customWidth="1"/>
    <col min="15622" max="15622" width="9.28515625" style="51" customWidth="1"/>
    <col min="15623" max="15623" width="8.28515625" style="51" customWidth="1"/>
    <col min="15624" max="15624" width="10" style="51" customWidth="1"/>
    <col min="15625" max="15626" width="8.28515625" style="51" customWidth="1"/>
    <col min="15627" max="15628" width="9.140625" style="51"/>
    <col min="15629" max="15629" width="9.7109375" style="51" customWidth="1"/>
    <col min="15630" max="15631" width="10.5703125" style="51" bestFit="1" customWidth="1"/>
    <col min="15632" max="15632" width="19.7109375" style="51" customWidth="1"/>
    <col min="15633" max="15634" width="9.140625" style="51"/>
    <col min="15635" max="15635" width="10" style="51" customWidth="1"/>
    <col min="15636" max="15642" width="9.140625" style="51"/>
    <col min="15643" max="15643" width="6.28515625" style="51" customWidth="1"/>
    <col min="15644" max="15647" width="9.140625" style="51"/>
    <col min="15648" max="15651" width="11.85546875" style="51" customWidth="1"/>
    <col min="15652" max="15873" width="9.140625" style="51"/>
    <col min="15874" max="15874" width="8.7109375" style="51" customWidth="1"/>
    <col min="15875" max="15876" width="9.140625" style="51"/>
    <col min="15877" max="15877" width="8.7109375" style="51" customWidth="1"/>
    <col min="15878" max="15878" width="9.28515625" style="51" customWidth="1"/>
    <col min="15879" max="15879" width="8.28515625" style="51" customWidth="1"/>
    <col min="15880" max="15880" width="10" style="51" customWidth="1"/>
    <col min="15881" max="15882" width="8.28515625" style="51" customWidth="1"/>
    <col min="15883" max="15884" width="9.140625" style="51"/>
    <col min="15885" max="15885" width="9.7109375" style="51" customWidth="1"/>
    <col min="15886" max="15887" width="10.5703125" style="51" bestFit="1" customWidth="1"/>
    <col min="15888" max="15888" width="19.7109375" style="51" customWidth="1"/>
    <col min="15889" max="15890" width="9.140625" style="51"/>
    <col min="15891" max="15891" width="10" style="51" customWidth="1"/>
    <col min="15892" max="15898" width="9.140625" style="51"/>
    <col min="15899" max="15899" width="6.28515625" style="51" customWidth="1"/>
    <col min="15900" max="15903" width="9.140625" style="51"/>
    <col min="15904" max="15907" width="11.85546875" style="51" customWidth="1"/>
    <col min="15908" max="16129" width="9.140625" style="51"/>
    <col min="16130" max="16130" width="8.7109375" style="51" customWidth="1"/>
    <col min="16131" max="16132" width="9.140625" style="51"/>
    <col min="16133" max="16133" width="8.7109375" style="51" customWidth="1"/>
    <col min="16134" max="16134" width="9.28515625" style="51" customWidth="1"/>
    <col min="16135" max="16135" width="8.28515625" style="51" customWidth="1"/>
    <col min="16136" max="16136" width="10" style="51" customWidth="1"/>
    <col min="16137" max="16138" width="8.28515625" style="51" customWidth="1"/>
    <col min="16139" max="16140" width="9.140625" style="51"/>
    <col min="16141" max="16141" width="9.7109375" style="51" customWidth="1"/>
    <col min="16142" max="16143" width="10.5703125" style="51" bestFit="1" customWidth="1"/>
    <col min="16144" max="16144" width="19.7109375" style="51" customWidth="1"/>
    <col min="16145" max="16146" width="9.140625" style="51"/>
    <col min="16147" max="16147" width="10" style="51" customWidth="1"/>
    <col min="16148" max="16154" width="9.140625" style="51"/>
    <col min="16155" max="16155" width="6.28515625" style="51" customWidth="1"/>
    <col min="16156" max="16159" width="9.140625" style="51"/>
    <col min="16160" max="16163" width="11.85546875" style="51" customWidth="1"/>
    <col min="16164" max="16384" width="9.140625" style="51"/>
  </cols>
  <sheetData>
    <row r="1" spans="1:27" s="51" customFormat="1">
      <c r="G1" s="70"/>
      <c r="M1" s="70" t="s">
        <v>21</v>
      </c>
      <c r="N1" s="71"/>
      <c r="O1" s="71"/>
      <c r="P1" s="71"/>
      <c r="Z1" s="72"/>
      <c r="AA1" s="55"/>
    </row>
    <row r="2" spans="1:27" s="51" customFormat="1" ht="15" customHeight="1">
      <c r="G2" s="70"/>
      <c r="H2" s="73"/>
      <c r="I2" s="73"/>
      <c r="J2" s="73"/>
      <c r="K2" s="73"/>
      <c r="L2" s="74" t="s">
        <v>143</v>
      </c>
      <c r="S2" s="75"/>
      <c r="Z2" s="72"/>
      <c r="AA2" s="55"/>
    </row>
    <row r="3" spans="1:27" s="51" customFormat="1">
      <c r="N3" s="74" t="s">
        <v>148</v>
      </c>
      <c r="Z3" s="72"/>
      <c r="AA3" s="55"/>
    </row>
    <row r="4" spans="1:27" s="51" customFormat="1">
      <c r="M4" s="76" t="s">
        <v>150</v>
      </c>
      <c r="N4" s="76"/>
      <c r="O4" s="76"/>
      <c r="P4" s="76"/>
      <c r="Q4" s="77" t="s">
        <v>151</v>
      </c>
      <c r="R4" s="77"/>
      <c r="Z4" s="72"/>
      <c r="AA4" s="55"/>
    </row>
    <row r="5" spans="1:27" s="51" customFormat="1">
      <c r="M5" s="51" t="s">
        <v>22</v>
      </c>
      <c r="N5" s="78"/>
      <c r="O5" s="78"/>
      <c r="P5" s="78"/>
      <c r="Q5" s="51" t="s">
        <v>23</v>
      </c>
      <c r="Z5" s="72"/>
      <c r="AA5" s="55"/>
    </row>
    <row r="6" spans="1:27" s="51" customFormat="1" ht="15.75">
      <c r="G6" s="79"/>
      <c r="M6" s="74"/>
      <c r="N6" s="71"/>
      <c r="O6" s="71"/>
      <c r="P6" s="71"/>
      <c r="Z6" s="72"/>
      <c r="AA6" s="55"/>
    </row>
    <row r="7" spans="1:27" s="51" customFormat="1">
      <c r="G7" s="80"/>
      <c r="M7" s="80" t="s">
        <v>24</v>
      </c>
      <c r="N7" s="71"/>
      <c r="O7" s="71"/>
      <c r="P7" s="71"/>
      <c r="Z7" s="72"/>
      <c r="AA7" s="55"/>
    </row>
    <row r="8" spans="1:27" s="51" customFormat="1">
      <c r="M8" s="80" t="s">
        <v>25</v>
      </c>
      <c r="Z8" s="72"/>
      <c r="AA8" s="55"/>
    </row>
    <row r="9" spans="1:27" s="51" customFormat="1">
      <c r="M9" s="80"/>
      <c r="Z9" s="72"/>
      <c r="AA9" s="55"/>
    </row>
    <row r="10" spans="1:27" s="51" customFormat="1">
      <c r="B10" s="51" t="s">
        <v>140</v>
      </c>
      <c r="M10" s="80"/>
      <c r="Z10" s="72"/>
      <c r="AA10" s="55"/>
    </row>
    <row r="11" spans="1:27" s="51" customFormat="1">
      <c r="J11" s="71"/>
      <c r="K11" s="71"/>
      <c r="L11" s="71"/>
      <c r="S11" s="71"/>
      <c r="T11" s="71"/>
      <c r="U11" s="71"/>
      <c r="V11" s="71"/>
      <c r="W11" s="71"/>
      <c r="X11" s="71"/>
      <c r="Y11" s="71"/>
      <c r="Z11" s="72"/>
      <c r="AA11" s="55"/>
    </row>
    <row r="12" spans="1:27" s="51" customFormat="1">
      <c r="A12" s="81" t="s">
        <v>137</v>
      </c>
      <c r="B12" s="82"/>
      <c r="C12" s="82"/>
      <c r="D12" s="82"/>
      <c r="E12" s="83"/>
      <c r="F12" s="84" t="s">
        <v>26</v>
      </c>
      <c r="G12" s="85"/>
      <c r="H12" s="85"/>
      <c r="I12" s="85"/>
      <c r="J12" s="86"/>
      <c r="K12" s="87"/>
      <c r="L12" s="87"/>
      <c r="S12" s="87"/>
      <c r="T12" s="87"/>
      <c r="U12" s="87"/>
      <c r="V12" s="87"/>
      <c r="W12" s="87"/>
      <c r="X12" s="88"/>
      <c r="Y12" s="55"/>
    </row>
    <row r="13" spans="1:27" s="51" customFormat="1">
      <c r="A13" s="89"/>
      <c r="B13" s="90"/>
      <c r="C13" s="90"/>
      <c r="D13" s="90"/>
      <c r="E13" s="91"/>
      <c r="F13" s="92" t="s">
        <v>139</v>
      </c>
      <c r="G13" s="92" t="s">
        <v>3</v>
      </c>
      <c r="H13" s="92" t="s">
        <v>27</v>
      </c>
      <c r="I13" s="92" t="s">
        <v>28</v>
      </c>
      <c r="J13" s="93" t="s">
        <v>6</v>
      </c>
      <c r="K13" s="87"/>
      <c r="L13" s="87"/>
      <c r="M13" s="87"/>
      <c r="N13" s="71"/>
      <c r="O13" s="87"/>
      <c r="P13" s="87"/>
      <c r="Q13" s="87"/>
      <c r="R13" s="87"/>
      <c r="S13" s="71"/>
      <c r="T13" s="87"/>
      <c r="U13" s="87"/>
      <c r="V13" s="87"/>
      <c r="W13" s="87"/>
      <c r="X13" s="88"/>
      <c r="Y13" s="55"/>
    </row>
    <row r="14" spans="1:27" s="51" customFormat="1">
      <c r="A14" s="84" t="s">
        <v>149</v>
      </c>
      <c r="B14" s="85"/>
      <c r="C14" s="85"/>
      <c r="D14" s="85"/>
      <c r="E14" s="86"/>
      <c r="F14" s="94"/>
      <c r="G14" s="94">
        <v>3936.66</v>
      </c>
      <c r="H14" s="94">
        <v>4615.6000000000004</v>
      </c>
      <c r="I14" s="94">
        <v>5459.39</v>
      </c>
      <c r="J14" s="95">
        <v>5589.78</v>
      </c>
      <c r="K14" s="96"/>
      <c r="L14" s="96"/>
      <c r="M14" s="96"/>
      <c r="N14" s="71"/>
      <c r="O14" s="96"/>
      <c r="P14" s="96"/>
      <c r="Q14" s="96"/>
      <c r="R14" s="96"/>
      <c r="S14" s="71"/>
      <c r="T14" s="96"/>
      <c r="U14" s="96"/>
      <c r="V14" s="96"/>
      <c r="W14" s="96"/>
      <c r="X14" s="88"/>
      <c r="Y14" s="55"/>
    </row>
    <row r="15" spans="1:27" s="51" customFormat="1">
      <c r="Z15" s="88"/>
      <c r="AA15" s="55"/>
    </row>
    <row r="16" spans="1:27" s="51" customFormat="1">
      <c r="B16" s="51" t="s">
        <v>29</v>
      </c>
      <c r="U16" s="62">
        <v>2123.4</v>
      </c>
      <c r="Z16" s="88"/>
      <c r="AA16" s="55"/>
    </row>
    <row r="17" spans="2:27" s="51" customFormat="1">
      <c r="Z17" s="88"/>
      <c r="AA17" s="55"/>
    </row>
    <row r="18" spans="2:27" s="51" customFormat="1">
      <c r="B18" s="51" t="s">
        <v>30</v>
      </c>
      <c r="Z18" s="88"/>
      <c r="AA18" s="55"/>
    </row>
    <row r="19" spans="2:27" s="51" customFormat="1">
      <c r="Z19" s="88"/>
      <c r="AA19" s="55"/>
    </row>
    <row r="20" spans="2:27" s="51" customFormat="1">
      <c r="B20" s="51" t="s">
        <v>31</v>
      </c>
      <c r="O20" s="63" t="s">
        <v>152</v>
      </c>
      <c r="P20" s="56"/>
      <c r="Z20" s="88"/>
      <c r="AA20" s="55"/>
    </row>
    <row r="21" spans="2:27" s="51" customFormat="1">
      <c r="B21" s="51" t="s">
        <v>32</v>
      </c>
      <c r="O21" s="64" t="s">
        <v>153</v>
      </c>
      <c r="P21" s="65"/>
      <c r="Z21" s="88"/>
      <c r="AA21" s="55"/>
    </row>
    <row r="22" spans="2:27" s="51" customFormat="1">
      <c r="B22" s="51" t="s">
        <v>33</v>
      </c>
      <c r="O22" s="97">
        <v>1.6018539871980435E-3</v>
      </c>
      <c r="P22" s="97"/>
      <c r="Z22" s="88"/>
      <c r="AA22" s="55"/>
    </row>
    <row r="23" spans="2:27" s="51" customFormat="1">
      <c r="B23" s="51" t="s">
        <v>34</v>
      </c>
      <c r="O23" s="65">
        <v>825.64499999999998</v>
      </c>
      <c r="P23" s="65"/>
      <c r="Z23" s="88"/>
      <c r="AA23" s="55"/>
    </row>
    <row r="24" spans="2:27" s="51" customFormat="1">
      <c r="B24" s="51" t="s">
        <v>35</v>
      </c>
      <c r="T24" s="56">
        <v>1.4E-2</v>
      </c>
      <c r="Z24" s="88"/>
      <c r="AA24" s="55"/>
    </row>
    <row r="25" spans="2:27" s="51" customFormat="1">
      <c r="B25" s="51" t="s">
        <v>36</v>
      </c>
      <c r="T25" s="65">
        <v>298.28800000000001</v>
      </c>
      <c r="Z25" s="88"/>
      <c r="AA25" s="55"/>
    </row>
    <row r="26" spans="2:27" s="51" customFormat="1">
      <c r="C26" s="51" t="s">
        <v>37</v>
      </c>
      <c r="Z26" s="88"/>
      <c r="AA26" s="55"/>
    </row>
    <row r="27" spans="2:27" s="51" customFormat="1">
      <c r="C27" s="51" t="s">
        <v>38</v>
      </c>
      <c r="G27" s="98">
        <v>1.0680000000000001</v>
      </c>
      <c r="Z27" s="88"/>
      <c r="AA27" s="55"/>
    </row>
    <row r="28" spans="2:27" s="51" customFormat="1">
      <c r="C28" s="51" t="s">
        <v>39</v>
      </c>
      <c r="G28" s="98">
        <v>95.688000000000002</v>
      </c>
      <c r="Z28" s="88"/>
      <c r="AA28" s="55"/>
    </row>
    <row r="29" spans="2:27" s="51" customFormat="1">
      <c r="C29" s="51" t="s">
        <v>40</v>
      </c>
      <c r="G29" s="98">
        <v>43.902999999999999</v>
      </c>
      <c r="Z29" s="88"/>
      <c r="AA29" s="55"/>
    </row>
    <row r="30" spans="2:27" s="51" customFormat="1">
      <c r="C30" s="51" t="s">
        <v>41</v>
      </c>
      <c r="G30" s="98">
        <v>0</v>
      </c>
      <c r="Z30" s="88"/>
      <c r="AA30" s="55"/>
    </row>
    <row r="31" spans="2:27" s="51" customFormat="1">
      <c r="C31" s="51" t="s">
        <v>42</v>
      </c>
      <c r="G31" s="98">
        <v>157.62899999999999</v>
      </c>
      <c r="Z31" s="88"/>
      <c r="AA31" s="55"/>
    </row>
    <row r="32" spans="2:27" s="51" customFormat="1">
      <c r="B32" s="51" t="s">
        <v>43</v>
      </c>
      <c r="M32" s="66">
        <v>262.5224</v>
      </c>
      <c r="Z32" s="88"/>
      <c r="AA32" s="55"/>
    </row>
    <row r="33" spans="2:27" s="51" customFormat="1">
      <c r="B33" s="51" t="s">
        <v>44</v>
      </c>
      <c r="P33" s="66">
        <v>454.67899999999997</v>
      </c>
      <c r="U33" s="99"/>
      <c r="Z33" s="88"/>
      <c r="AA33" s="55"/>
    </row>
    <row r="34" spans="2:27" s="51" customFormat="1">
      <c r="C34" s="51" t="s">
        <v>37</v>
      </c>
      <c r="V34" s="99"/>
      <c r="Z34" s="88"/>
      <c r="AA34" s="55"/>
    </row>
    <row r="35" spans="2:27" s="51" customFormat="1">
      <c r="C35" s="51" t="s">
        <v>45</v>
      </c>
      <c r="F35" s="66">
        <v>436.65499999999997</v>
      </c>
      <c r="Z35" s="88"/>
      <c r="AA35" s="55"/>
    </row>
    <row r="36" spans="2:27" s="51" customFormat="1">
      <c r="D36" s="51" t="s">
        <v>46</v>
      </c>
      <c r="H36" s="56">
        <v>211.108</v>
      </c>
      <c r="V36" s="99"/>
      <c r="Z36" s="88"/>
      <c r="AA36" s="55"/>
    </row>
    <row r="37" spans="2:27" s="51" customFormat="1">
      <c r="D37" s="51" t="s">
        <v>47</v>
      </c>
      <c r="H37" s="65">
        <v>125.196</v>
      </c>
      <c r="Z37" s="88"/>
      <c r="AA37" s="55"/>
    </row>
    <row r="38" spans="2:27" s="51" customFormat="1">
      <c r="D38" s="51" t="s">
        <v>48</v>
      </c>
      <c r="H38" s="65">
        <v>100.351</v>
      </c>
      <c r="V38" s="99"/>
      <c r="Z38" s="88"/>
      <c r="AA38" s="55"/>
    </row>
    <row r="39" spans="2:27" s="51" customFormat="1">
      <c r="C39" s="51" t="s">
        <v>49</v>
      </c>
      <c r="F39" s="66">
        <v>18.024000000000001</v>
      </c>
      <c r="Z39" s="88"/>
      <c r="AA39" s="55"/>
    </row>
    <row r="40" spans="2:27" s="51" customFormat="1">
      <c r="D40" s="51" t="s">
        <v>46</v>
      </c>
      <c r="H40" s="56">
        <v>6.4939999999999998</v>
      </c>
      <c r="Z40" s="88"/>
      <c r="AA40" s="55"/>
    </row>
    <row r="41" spans="2:27" s="51" customFormat="1">
      <c r="D41" s="51" t="s">
        <v>48</v>
      </c>
      <c r="H41" s="65">
        <v>11.53</v>
      </c>
      <c r="AA41" s="55"/>
    </row>
    <row r="42" spans="2:27" s="51" customFormat="1">
      <c r="B42" s="51" t="s">
        <v>50</v>
      </c>
      <c r="N42" s="100">
        <v>496097.39600000001</v>
      </c>
      <c r="AA42" s="55"/>
    </row>
    <row r="43" spans="2:27" s="51" customFormat="1">
      <c r="B43" s="51" t="s">
        <v>51</v>
      </c>
      <c r="R43" s="56">
        <v>57.61</v>
      </c>
      <c r="AA43" s="55"/>
    </row>
    <row r="44" spans="2:27" s="51" customFormat="1">
      <c r="B44" s="51" t="s">
        <v>52</v>
      </c>
      <c r="R44" s="67">
        <v>199555.016</v>
      </c>
      <c r="AA44" s="55"/>
    </row>
    <row r="45" spans="2:27" s="51" customFormat="1">
      <c r="C45" s="51" t="s">
        <v>37</v>
      </c>
      <c r="AA45" s="55"/>
    </row>
    <row r="46" spans="2:27" s="51" customFormat="1">
      <c r="C46" s="51" t="s">
        <v>128</v>
      </c>
      <c r="G46" s="66">
        <v>454.67899999999997</v>
      </c>
      <c r="AA46" s="55"/>
    </row>
    <row r="47" spans="2:27" s="51" customFormat="1">
      <c r="C47" s="51" t="s">
        <v>129</v>
      </c>
      <c r="G47" s="56">
        <v>53962.258000000002</v>
      </c>
      <c r="AA47" s="55"/>
    </row>
    <row r="48" spans="2:27" s="51" customFormat="1">
      <c r="C48" s="51" t="s">
        <v>130</v>
      </c>
      <c r="G48" s="56">
        <v>26330.183000000001</v>
      </c>
      <c r="AA48" s="55"/>
    </row>
    <row r="49" spans="1:27" s="51" customFormat="1">
      <c r="C49" s="51" t="s">
        <v>131</v>
      </c>
      <c r="G49" s="56">
        <v>0</v>
      </c>
      <c r="AA49" s="55"/>
    </row>
    <row r="50" spans="1:27" s="51" customFormat="1">
      <c r="C50" s="51" t="s">
        <v>132</v>
      </c>
      <c r="G50" s="66">
        <v>118807.89599999999</v>
      </c>
      <c r="AA50" s="55"/>
    </row>
    <row r="51" spans="1:27" s="51" customFormat="1">
      <c r="B51" s="51" t="s">
        <v>53</v>
      </c>
      <c r="N51" s="100">
        <v>131261.20000000001</v>
      </c>
      <c r="AA51" s="55"/>
    </row>
    <row r="52" spans="1:27" s="51" customFormat="1">
      <c r="B52" s="51" t="s">
        <v>54</v>
      </c>
      <c r="S52" s="56">
        <v>0</v>
      </c>
      <c r="AA52" s="55"/>
    </row>
    <row r="53" spans="1:27" s="51" customFormat="1">
      <c r="B53" s="51" t="s">
        <v>147</v>
      </c>
      <c r="AA53" s="55"/>
    </row>
    <row r="54" spans="1:27" s="51" customFormat="1" ht="14.25" customHeight="1">
      <c r="B54" s="101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AA54" s="55"/>
    </row>
    <row r="55" spans="1:27" s="51" customFormat="1">
      <c r="G55" s="80"/>
      <c r="M55" s="80" t="s">
        <v>55</v>
      </c>
      <c r="AA55" s="55"/>
    </row>
    <row r="56" spans="1:27" s="51" customFormat="1">
      <c r="G56" s="80"/>
      <c r="M56" s="80" t="s">
        <v>56</v>
      </c>
      <c r="AA56" s="55"/>
    </row>
    <row r="57" spans="1:27" s="51" customFormat="1">
      <c r="G57" s="80"/>
      <c r="M57" s="80"/>
      <c r="AA57" s="55"/>
    </row>
    <row r="58" spans="1:27" s="51" customFormat="1">
      <c r="B58" s="51" t="s">
        <v>57</v>
      </c>
      <c r="AA58" s="55"/>
    </row>
    <row r="59" spans="1:27" s="51" customFormat="1">
      <c r="AA59" s="55"/>
    </row>
    <row r="60" spans="1:27" s="51" customFormat="1">
      <c r="A60" s="103" t="s">
        <v>58</v>
      </c>
      <c r="B60" s="104"/>
      <c r="C60" s="104"/>
      <c r="D60" s="104"/>
      <c r="E60" s="105"/>
      <c r="F60" s="84" t="s">
        <v>26</v>
      </c>
      <c r="G60" s="85"/>
      <c r="H60" s="85"/>
      <c r="I60" s="85"/>
      <c r="J60" s="8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Y60" s="55"/>
    </row>
    <row r="61" spans="1:27" s="51" customFormat="1">
      <c r="A61" s="107"/>
      <c r="B61" s="108"/>
      <c r="C61" s="108"/>
      <c r="D61" s="108"/>
      <c r="E61" s="109"/>
      <c r="F61" s="92" t="s">
        <v>139</v>
      </c>
      <c r="G61" s="92" t="s">
        <v>3</v>
      </c>
      <c r="H61" s="92" t="s">
        <v>27</v>
      </c>
      <c r="I61" s="92" t="s">
        <v>28</v>
      </c>
      <c r="J61" s="93" t="s">
        <v>6</v>
      </c>
      <c r="K61" s="110"/>
      <c r="L61" s="110"/>
      <c r="M61" s="110"/>
      <c r="N61" s="110"/>
      <c r="O61" s="110"/>
      <c r="P61" s="106"/>
      <c r="Q61" s="106"/>
      <c r="R61" s="106"/>
      <c r="S61" s="71"/>
      <c r="T61" s="106"/>
      <c r="U61" s="106"/>
      <c r="V61" s="106"/>
      <c r="W61" s="106"/>
      <c r="Y61" s="55"/>
    </row>
    <row r="62" spans="1:27" s="51" customFormat="1">
      <c r="A62" s="84" t="s">
        <v>59</v>
      </c>
      <c r="B62" s="85"/>
      <c r="C62" s="85"/>
      <c r="D62" s="85"/>
      <c r="E62" s="86"/>
      <c r="F62" s="111"/>
      <c r="G62" s="111">
        <v>2628.94</v>
      </c>
      <c r="H62" s="111">
        <v>3307.88</v>
      </c>
      <c r="I62" s="111">
        <v>4151.67</v>
      </c>
      <c r="J62" s="112">
        <v>4282.0600000000004</v>
      </c>
      <c r="K62" s="113"/>
      <c r="L62" s="113"/>
      <c r="M62" s="113"/>
      <c r="N62" s="71"/>
      <c r="O62" s="113"/>
      <c r="P62" s="113"/>
      <c r="Q62" s="113"/>
      <c r="R62" s="113"/>
      <c r="S62" s="71"/>
      <c r="T62" s="113"/>
      <c r="U62" s="113"/>
      <c r="V62" s="113"/>
      <c r="W62" s="113"/>
      <c r="Y62" s="55"/>
    </row>
    <row r="63" spans="1:27" s="51" customFormat="1">
      <c r="A63" s="84" t="s">
        <v>60</v>
      </c>
      <c r="B63" s="85"/>
      <c r="C63" s="85"/>
      <c r="D63" s="85"/>
      <c r="E63" s="86"/>
      <c r="F63" s="68"/>
      <c r="G63" s="111">
        <v>3951.68</v>
      </c>
      <c r="H63" s="111">
        <v>4630.62</v>
      </c>
      <c r="I63" s="111">
        <v>5474.41</v>
      </c>
      <c r="J63" s="112">
        <v>5604.8</v>
      </c>
      <c r="K63" s="113"/>
      <c r="L63" s="113"/>
      <c r="M63" s="113"/>
      <c r="N63" s="71"/>
      <c r="O63" s="113"/>
      <c r="P63" s="113"/>
      <c r="Q63" s="113"/>
      <c r="R63" s="113"/>
      <c r="S63" s="71"/>
      <c r="T63" s="113"/>
      <c r="U63" s="113"/>
      <c r="V63" s="113"/>
      <c r="W63" s="113"/>
      <c r="Y63" s="55"/>
    </row>
    <row r="64" spans="1:27" s="51" customFormat="1">
      <c r="A64" s="84" t="s">
        <v>61</v>
      </c>
      <c r="B64" s="85"/>
      <c r="C64" s="85"/>
      <c r="D64" s="85"/>
      <c r="E64" s="86"/>
      <c r="F64" s="68"/>
      <c r="G64" s="111">
        <v>9006.82</v>
      </c>
      <c r="H64" s="111">
        <v>9685.76</v>
      </c>
      <c r="I64" s="111">
        <v>10529.55</v>
      </c>
      <c r="J64" s="112">
        <v>10659.94</v>
      </c>
      <c r="K64" s="113"/>
      <c r="L64" s="113"/>
      <c r="M64" s="113"/>
      <c r="N64" s="71"/>
      <c r="O64" s="113"/>
      <c r="P64" s="113"/>
      <c r="Q64" s="113"/>
      <c r="R64" s="113"/>
      <c r="S64" s="71"/>
      <c r="T64" s="113"/>
      <c r="U64" s="113"/>
      <c r="V64" s="113"/>
      <c r="W64" s="113"/>
      <c r="Y64" s="55"/>
    </row>
    <row r="65" spans="1:27" s="51" customFormat="1">
      <c r="K65" s="113"/>
      <c r="L65" s="113"/>
      <c r="M65" s="113"/>
      <c r="N65" s="71"/>
      <c r="O65" s="113"/>
      <c r="P65" s="113"/>
      <c r="Q65" s="113"/>
      <c r="R65" s="113"/>
      <c r="S65" s="71"/>
      <c r="T65" s="113"/>
      <c r="U65" s="113"/>
      <c r="V65" s="113"/>
      <c r="W65" s="113"/>
      <c r="Y65" s="55"/>
    </row>
    <row r="66" spans="1:27" s="51" customFormat="1">
      <c r="B66" s="51" t="s">
        <v>62</v>
      </c>
      <c r="K66" s="113"/>
      <c r="L66" s="113"/>
      <c r="M66" s="113"/>
      <c r="N66" s="71"/>
      <c r="O66" s="113"/>
      <c r="P66" s="113"/>
      <c r="Q66" s="113"/>
      <c r="R66" s="113"/>
      <c r="S66" s="71"/>
      <c r="T66" s="113"/>
      <c r="U66" s="113"/>
      <c r="V66" s="113"/>
      <c r="W66" s="113"/>
      <c r="Y66" s="55"/>
    </row>
    <row r="67" spans="1:27" s="51" customFormat="1">
      <c r="K67" s="113"/>
      <c r="L67" s="113"/>
      <c r="M67" s="113"/>
      <c r="N67" s="71"/>
      <c r="O67" s="113"/>
      <c r="P67" s="113"/>
      <c r="Q67" s="113"/>
      <c r="R67" s="113"/>
      <c r="S67" s="71"/>
      <c r="T67" s="113"/>
      <c r="U67" s="113"/>
      <c r="V67" s="113"/>
      <c r="W67" s="113"/>
      <c r="Y67" s="55"/>
    </row>
    <row r="68" spans="1:27" s="51" customFormat="1">
      <c r="A68" s="103" t="s">
        <v>58</v>
      </c>
      <c r="B68" s="104"/>
      <c r="C68" s="104"/>
      <c r="D68" s="104"/>
      <c r="E68" s="105"/>
      <c r="F68" s="65"/>
      <c r="G68" s="65" t="s">
        <v>26</v>
      </c>
      <c r="H68" s="65"/>
      <c r="I68" s="65"/>
      <c r="J68" s="114"/>
      <c r="L68" s="115"/>
      <c r="M68" s="116"/>
      <c r="N68" s="116"/>
      <c r="O68" s="116"/>
      <c r="AA68" s="55"/>
    </row>
    <row r="69" spans="1:27" s="51" customFormat="1">
      <c r="A69" s="107"/>
      <c r="B69" s="108"/>
      <c r="C69" s="108"/>
      <c r="D69" s="108"/>
      <c r="E69" s="109"/>
      <c r="F69" s="92" t="s">
        <v>139</v>
      </c>
      <c r="G69" s="92" t="s">
        <v>3</v>
      </c>
      <c r="H69" s="92" t="s">
        <v>27</v>
      </c>
      <c r="I69" s="92" t="s">
        <v>28</v>
      </c>
      <c r="J69" s="93" t="s">
        <v>6</v>
      </c>
      <c r="L69" s="115"/>
      <c r="M69" s="115"/>
      <c r="N69" s="115"/>
      <c r="O69" s="115"/>
      <c r="AA69" s="55"/>
    </row>
    <row r="70" spans="1:27" s="51" customFormat="1">
      <c r="A70" s="84" t="s">
        <v>59</v>
      </c>
      <c r="B70" s="85"/>
      <c r="C70" s="85"/>
      <c r="D70" s="85"/>
      <c r="E70" s="86"/>
      <c r="F70" s="68"/>
      <c r="G70" s="68">
        <v>2628.94</v>
      </c>
      <c r="H70" s="68">
        <v>3307.88</v>
      </c>
      <c r="I70" s="68">
        <v>4151.67</v>
      </c>
      <c r="J70" s="69">
        <v>4282.0600000000004</v>
      </c>
      <c r="L70" s="115"/>
      <c r="M70" s="115"/>
      <c r="N70" s="115"/>
      <c r="O70" s="115"/>
      <c r="AA70" s="55"/>
    </row>
    <row r="71" spans="1:27" s="51" customFormat="1">
      <c r="A71" s="84" t="s">
        <v>63</v>
      </c>
      <c r="B71" s="85"/>
      <c r="C71" s="85"/>
      <c r="D71" s="85"/>
      <c r="E71" s="86"/>
      <c r="F71" s="68"/>
      <c r="G71" s="68">
        <v>5811.73</v>
      </c>
      <c r="H71" s="68">
        <v>6490.67</v>
      </c>
      <c r="I71" s="68">
        <v>7334.46</v>
      </c>
      <c r="J71" s="69">
        <v>7464.85</v>
      </c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Y71" s="55"/>
    </row>
    <row r="72" spans="1:27" s="51" customFormat="1">
      <c r="AA72" s="55"/>
    </row>
    <row r="73" spans="1:27" s="51" customFormat="1">
      <c r="G73" s="80"/>
      <c r="M73" s="80" t="s">
        <v>64</v>
      </c>
      <c r="AA73" s="55"/>
    </row>
    <row r="74" spans="1:27" s="51" customFormat="1">
      <c r="G74" s="80"/>
      <c r="M74" s="80" t="s">
        <v>65</v>
      </c>
      <c r="AA74" s="55"/>
    </row>
    <row r="75" spans="1:27" s="51" customFormat="1">
      <c r="G75" s="80"/>
      <c r="M75" s="80" t="s">
        <v>66</v>
      </c>
      <c r="AA75" s="55"/>
    </row>
    <row r="76" spans="1:27" s="51" customFormat="1">
      <c r="G76" s="80"/>
      <c r="M76" s="80"/>
      <c r="AA76" s="55"/>
    </row>
    <row r="77" spans="1:27" s="51" customFormat="1">
      <c r="B77" s="51" t="s">
        <v>67</v>
      </c>
      <c r="G77" s="80"/>
      <c r="L77" s="115"/>
      <c r="M77" s="80"/>
      <c r="AA77" s="55"/>
    </row>
    <row r="78" spans="1:27" s="51" customFormat="1">
      <c r="AA78" s="55"/>
    </row>
    <row r="79" spans="1:27" s="51" customFormat="1" ht="30" customHeight="1">
      <c r="A79" s="117"/>
      <c r="B79" s="118" t="s">
        <v>68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20"/>
      <c r="AA79" s="55"/>
    </row>
    <row r="80" spans="1:27" s="51" customFormat="1" ht="26.25">
      <c r="A80" s="121" t="s">
        <v>69</v>
      </c>
      <c r="B80" s="122" t="s">
        <v>70</v>
      </c>
      <c r="C80" s="123" t="s">
        <v>71</v>
      </c>
      <c r="D80" s="123" t="s">
        <v>72</v>
      </c>
      <c r="E80" s="123" t="s">
        <v>73</v>
      </c>
      <c r="F80" s="123" t="s">
        <v>74</v>
      </c>
      <c r="G80" s="123" t="s">
        <v>75</v>
      </c>
      <c r="H80" s="123" t="s">
        <v>76</v>
      </c>
      <c r="I80" s="123" t="s">
        <v>77</v>
      </c>
      <c r="J80" s="123" t="s">
        <v>78</v>
      </c>
      <c r="K80" s="123" t="s">
        <v>79</v>
      </c>
      <c r="L80" s="123" t="s">
        <v>80</v>
      </c>
      <c r="M80" s="123" t="s">
        <v>81</v>
      </c>
      <c r="N80" s="123" t="s">
        <v>82</v>
      </c>
      <c r="O80" s="123" t="s">
        <v>83</v>
      </c>
      <c r="P80" s="123" t="s">
        <v>84</v>
      </c>
      <c r="Q80" s="123" t="s">
        <v>85</v>
      </c>
      <c r="R80" s="123" t="s">
        <v>86</v>
      </c>
      <c r="S80" s="123" t="s">
        <v>87</v>
      </c>
      <c r="T80" s="123" t="s">
        <v>88</v>
      </c>
      <c r="U80" s="123" t="s">
        <v>89</v>
      </c>
      <c r="V80" s="123" t="s">
        <v>90</v>
      </c>
      <c r="W80" s="123" t="s">
        <v>91</v>
      </c>
      <c r="X80" s="123" t="s">
        <v>92</v>
      </c>
      <c r="Y80" s="123" t="s">
        <v>93</v>
      </c>
      <c r="AA80" s="55"/>
    </row>
    <row r="81" spans="1:27" s="51" customFormat="1">
      <c r="A81" s="124">
        <v>1</v>
      </c>
      <c r="B81" s="125">
        <v>2627.15</v>
      </c>
      <c r="C81" s="125">
        <v>2627.77</v>
      </c>
      <c r="D81" s="125">
        <v>2653.41</v>
      </c>
      <c r="E81" s="125">
        <v>2690.81</v>
      </c>
      <c r="F81" s="125">
        <v>2703.38</v>
      </c>
      <c r="G81" s="125">
        <v>2802.38</v>
      </c>
      <c r="H81" s="125">
        <v>2944.32</v>
      </c>
      <c r="I81" s="125">
        <v>2929.43</v>
      </c>
      <c r="J81" s="125">
        <v>2906.96</v>
      </c>
      <c r="K81" s="125">
        <v>2885.67</v>
      </c>
      <c r="L81" s="125">
        <v>2877.41</v>
      </c>
      <c r="M81" s="125">
        <v>2874.07</v>
      </c>
      <c r="N81" s="125">
        <v>2871.1</v>
      </c>
      <c r="O81" s="125">
        <v>2887.16</v>
      </c>
      <c r="P81" s="125">
        <v>2961.3</v>
      </c>
      <c r="Q81" s="125">
        <v>2921.71</v>
      </c>
      <c r="R81" s="125">
        <v>2935.88</v>
      </c>
      <c r="S81" s="125">
        <v>2904.48</v>
      </c>
      <c r="T81" s="125">
        <v>2834.14</v>
      </c>
      <c r="U81" s="125">
        <v>2785.26</v>
      </c>
      <c r="V81" s="125">
        <v>2659.24</v>
      </c>
      <c r="W81" s="125">
        <v>2642.39</v>
      </c>
      <c r="X81" s="125">
        <v>2635.01</v>
      </c>
      <c r="Y81" s="125">
        <v>2621.98</v>
      </c>
      <c r="AA81" s="55"/>
    </row>
    <row r="82" spans="1:27" s="51" customFormat="1">
      <c r="A82" s="126">
        <v>2</v>
      </c>
      <c r="B82" s="125">
        <v>2667.81</v>
      </c>
      <c r="C82" s="125">
        <v>2669.28</v>
      </c>
      <c r="D82" s="125">
        <v>2685.7</v>
      </c>
      <c r="E82" s="125">
        <v>2698.53</v>
      </c>
      <c r="F82" s="125">
        <v>2704.73</v>
      </c>
      <c r="G82" s="125">
        <v>2725.51</v>
      </c>
      <c r="H82" s="125">
        <v>2850.32</v>
      </c>
      <c r="I82" s="125">
        <v>2853.33</v>
      </c>
      <c r="J82" s="125">
        <v>2829.52</v>
      </c>
      <c r="K82" s="125">
        <v>2828.55</v>
      </c>
      <c r="L82" s="125">
        <v>2816.92</v>
      </c>
      <c r="M82" s="125">
        <v>2814.52</v>
      </c>
      <c r="N82" s="125">
        <v>2820.9</v>
      </c>
      <c r="O82" s="125">
        <v>2883.05</v>
      </c>
      <c r="P82" s="125">
        <v>2927.86</v>
      </c>
      <c r="Q82" s="125">
        <v>2922.42</v>
      </c>
      <c r="R82" s="125">
        <v>2940.87</v>
      </c>
      <c r="S82" s="125">
        <v>2912.67</v>
      </c>
      <c r="T82" s="125">
        <v>2842.15</v>
      </c>
      <c r="U82" s="125">
        <v>2787.57</v>
      </c>
      <c r="V82" s="125">
        <v>2724.31</v>
      </c>
      <c r="W82" s="125">
        <v>2700.21</v>
      </c>
      <c r="X82" s="125">
        <v>2688.62</v>
      </c>
      <c r="Y82" s="125">
        <v>2679.99</v>
      </c>
      <c r="AA82" s="55"/>
    </row>
    <row r="83" spans="1:27" s="51" customFormat="1">
      <c r="A83" s="126">
        <v>3</v>
      </c>
      <c r="B83" s="125">
        <v>2691.62</v>
      </c>
      <c r="C83" s="125">
        <v>2691.76</v>
      </c>
      <c r="D83" s="125">
        <v>2709.21</v>
      </c>
      <c r="E83" s="125">
        <v>2729.87</v>
      </c>
      <c r="F83" s="125">
        <v>2739.26</v>
      </c>
      <c r="G83" s="125">
        <v>2775</v>
      </c>
      <c r="H83" s="125">
        <v>2890.9</v>
      </c>
      <c r="I83" s="125">
        <v>2913.95</v>
      </c>
      <c r="J83" s="125">
        <v>2881.38</v>
      </c>
      <c r="K83" s="125">
        <v>2874.82</v>
      </c>
      <c r="L83" s="125">
        <v>2867.81</v>
      </c>
      <c r="M83" s="125">
        <v>2867.04</v>
      </c>
      <c r="N83" s="125">
        <v>2868.51</v>
      </c>
      <c r="O83" s="125">
        <v>2872.93</v>
      </c>
      <c r="P83" s="125">
        <v>2911.5</v>
      </c>
      <c r="Q83" s="125">
        <v>2901.39</v>
      </c>
      <c r="R83" s="125">
        <v>2937.06</v>
      </c>
      <c r="S83" s="125">
        <v>2900.73</v>
      </c>
      <c r="T83" s="125">
        <v>2828.35</v>
      </c>
      <c r="U83" s="125">
        <v>2805.27</v>
      </c>
      <c r="V83" s="125">
        <v>2774.1</v>
      </c>
      <c r="W83" s="125">
        <v>2737.49</v>
      </c>
      <c r="X83" s="125">
        <v>2710.35</v>
      </c>
      <c r="Y83" s="125">
        <v>2690.95</v>
      </c>
      <c r="AA83" s="55"/>
    </row>
    <row r="84" spans="1:27" s="51" customFormat="1">
      <c r="A84" s="126">
        <v>4</v>
      </c>
      <c r="B84" s="125">
        <v>2690.74</v>
      </c>
      <c r="C84" s="125">
        <v>2691.39</v>
      </c>
      <c r="D84" s="125">
        <v>2709.87</v>
      </c>
      <c r="E84" s="125">
        <v>2733.69</v>
      </c>
      <c r="F84" s="125">
        <v>2741.77</v>
      </c>
      <c r="G84" s="125">
        <v>2778.92</v>
      </c>
      <c r="H84" s="125">
        <v>2862.31</v>
      </c>
      <c r="I84" s="125">
        <v>2864.03</v>
      </c>
      <c r="J84" s="125">
        <v>2850.63</v>
      </c>
      <c r="K84" s="125">
        <v>2849.85</v>
      </c>
      <c r="L84" s="125">
        <v>2842.05</v>
      </c>
      <c r="M84" s="125">
        <v>2844.35</v>
      </c>
      <c r="N84" s="125">
        <v>2847.34</v>
      </c>
      <c r="O84" s="125">
        <v>2864.71</v>
      </c>
      <c r="P84" s="125">
        <v>2948.31</v>
      </c>
      <c r="Q84" s="125">
        <v>2930.72</v>
      </c>
      <c r="R84" s="125">
        <v>2971.4</v>
      </c>
      <c r="S84" s="125">
        <v>2914.53</v>
      </c>
      <c r="T84" s="125">
        <v>2862.73</v>
      </c>
      <c r="U84" s="125">
        <v>2822.84</v>
      </c>
      <c r="V84" s="125">
        <v>2790.16</v>
      </c>
      <c r="W84" s="125">
        <v>2761.55</v>
      </c>
      <c r="X84" s="125">
        <v>2730.09</v>
      </c>
      <c r="Y84" s="125">
        <v>2706.07</v>
      </c>
      <c r="AA84" s="55"/>
    </row>
    <row r="85" spans="1:27" s="51" customFormat="1">
      <c r="A85" s="126">
        <v>5</v>
      </c>
      <c r="B85" s="125">
        <v>2705.25</v>
      </c>
      <c r="C85" s="125">
        <v>2706.72</v>
      </c>
      <c r="D85" s="125">
        <v>2715.41</v>
      </c>
      <c r="E85" s="125">
        <v>2731.55</v>
      </c>
      <c r="F85" s="125">
        <v>2757.24</v>
      </c>
      <c r="G85" s="125">
        <v>2780.62</v>
      </c>
      <c r="H85" s="125">
        <v>2847.56</v>
      </c>
      <c r="I85" s="125">
        <v>2856.56</v>
      </c>
      <c r="J85" s="125">
        <v>2851.57</v>
      </c>
      <c r="K85" s="125">
        <v>2753.52</v>
      </c>
      <c r="L85" s="125">
        <v>2747.28</v>
      </c>
      <c r="M85" s="125">
        <v>2747.55</v>
      </c>
      <c r="N85" s="125">
        <v>2842.44</v>
      </c>
      <c r="O85" s="125">
        <v>2756.14</v>
      </c>
      <c r="P85" s="125">
        <v>2800.93</v>
      </c>
      <c r="Q85" s="125">
        <v>2795.09</v>
      </c>
      <c r="R85" s="125">
        <v>2949.5</v>
      </c>
      <c r="S85" s="125">
        <v>3011.21</v>
      </c>
      <c r="T85" s="125">
        <v>2854.13</v>
      </c>
      <c r="U85" s="125">
        <v>2820.47</v>
      </c>
      <c r="V85" s="125">
        <v>2791.05</v>
      </c>
      <c r="W85" s="125">
        <v>2771.91</v>
      </c>
      <c r="X85" s="125">
        <v>2737.76</v>
      </c>
      <c r="Y85" s="125">
        <v>2714.29</v>
      </c>
      <c r="AA85" s="55"/>
    </row>
    <row r="86" spans="1:27" s="51" customFormat="1">
      <c r="A86" s="126">
        <v>6</v>
      </c>
      <c r="B86" s="125">
        <v>2669.68</v>
      </c>
      <c r="C86" s="125">
        <v>2669.11</v>
      </c>
      <c r="D86" s="125">
        <v>2673.28</v>
      </c>
      <c r="E86" s="125">
        <v>2676.61</v>
      </c>
      <c r="F86" s="125">
        <v>2670.77</v>
      </c>
      <c r="G86" s="125">
        <v>2690.54</v>
      </c>
      <c r="H86" s="125">
        <v>2714.32</v>
      </c>
      <c r="I86" s="125">
        <v>2758.38</v>
      </c>
      <c r="J86" s="125">
        <v>2811.73</v>
      </c>
      <c r="K86" s="125">
        <v>2817.76</v>
      </c>
      <c r="L86" s="125">
        <v>2810.97</v>
      </c>
      <c r="M86" s="125">
        <v>2812.03</v>
      </c>
      <c r="N86" s="125">
        <v>2805.81</v>
      </c>
      <c r="O86" s="125">
        <v>2808.62</v>
      </c>
      <c r="P86" s="125">
        <v>2843.69</v>
      </c>
      <c r="Q86" s="125">
        <v>2845.26</v>
      </c>
      <c r="R86" s="125">
        <v>2909.67</v>
      </c>
      <c r="S86" s="125">
        <v>2909.32</v>
      </c>
      <c r="T86" s="125">
        <v>2853.97</v>
      </c>
      <c r="U86" s="125">
        <v>2780.04</v>
      </c>
      <c r="V86" s="125">
        <v>2763.56</v>
      </c>
      <c r="W86" s="125">
        <v>2732.97</v>
      </c>
      <c r="X86" s="125">
        <v>2688.09</v>
      </c>
      <c r="Y86" s="125">
        <v>2663.24</v>
      </c>
      <c r="AA86" s="55"/>
    </row>
    <row r="87" spans="1:27" s="51" customFormat="1">
      <c r="A87" s="126">
        <v>7</v>
      </c>
      <c r="B87" s="125">
        <v>2606.75</v>
      </c>
      <c r="C87" s="125">
        <v>2605.63</v>
      </c>
      <c r="D87" s="125">
        <v>2610.0300000000002</v>
      </c>
      <c r="E87" s="125">
        <v>2609.44</v>
      </c>
      <c r="F87" s="125">
        <v>2596.2600000000002</v>
      </c>
      <c r="G87" s="125">
        <v>2608</v>
      </c>
      <c r="H87" s="125">
        <v>2627.21</v>
      </c>
      <c r="I87" s="125">
        <v>2646.12</v>
      </c>
      <c r="J87" s="125">
        <v>2673.23</v>
      </c>
      <c r="K87" s="125">
        <v>2779.96</v>
      </c>
      <c r="L87" s="125">
        <v>2779.82</v>
      </c>
      <c r="M87" s="125">
        <v>2772.77</v>
      </c>
      <c r="N87" s="125">
        <v>2772.16</v>
      </c>
      <c r="O87" s="125">
        <v>2791.17</v>
      </c>
      <c r="P87" s="125">
        <v>2855.75</v>
      </c>
      <c r="Q87" s="125">
        <v>2902.9</v>
      </c>
      <c r="R87" s="125">
        <v>2944.28</v>
      </c>
      <c r="S87" s="125">
        <v>2922.91</v>
      </c>
      <c r="T87" s="125">
        <v>2886.92</v>
      </c>
      <c r="U87" s="125">
        <v>2802.85</v>
      </c>
      <c r="V87" s="125">
        <v>2728.91</v>
      </c>
      <c r="W87" s="125">
        <v>2650.71</v>
      </c>
      <c r="X87" s="125">
        <v>2653.04</v>
      </c>
      <c r="Y87" s="125">
        <v>2599.7600000000002</v>
      </c>
      <c r="AA87" s="55"/>
    </row>
    <row r="88" spans="1:27" s="51" customFormat="1">
      <c r="A88" s="126">
        <v>8</v>
      </c>
      <c r="B88" s="125">
        <v>2558.3000000000002</v>
      </c>
      <c r="C88" s="125">
        <v>2576.91</v>
      </c>
      <c r="D88" s="125">
        <v>2547.17</v>
      </c>
      <c r="E88" s="125">
        <v>2671.84</v>
      </c>
      <c r="F88" s="125">
        <v>2696.95</v>
      </c>
      <c r="G88" s="125">
        <v>2754.09</v>
      </c>
      <c r="H88" s="125">
        <v>2805.43</v>
      </c>
      <c r="I88" s="125">
        <v>2855.09</v>
      </c>
      <c r="J88" s="125">
        <v>2852.25</v>
      </c>
      <c r="K88" s="125">
        <v>2831.9</v>
      </c>
      <c r="L88" s="125">
        <v>2828.38</v>
      </c>
      <c r="M88" s="125">
        <v>2816.82</v>
      </c>
      <c r="N88" s="125">
        <v>2813.39</v>
      </c>
      <c r="O88" s="125">
        <v>2821.84</v>
      </c>
      <c r="P88" s="125">
        <v>2854.14</v>
      </c>
      <c r="Q88" s="125">
        <v>2860.52</v>
      </c>
      <c r="R88" s="125">
        <v>2894.68</v>
      </c>
      <c r="S88" s="125">
        <v>2875.01</v>
      </c>
      <c r="T88" s="125">
        <v>2818.15</v>
      </c>
      <c r="U88" s="125">
        <v>2793.42</v>
      </c>
      <c r="V88" s="125">
        <v>2702.08</v>
      </c>
      <c r="W88" s="125">
        <v>2630.82</v>
      </c>
      <c r="X88" s="125">
        <v>2621.55</v>
      </c>
      <c r="Y88" s="125">
        <v>2484.81</v>
      </c>
      <c r="AA88" s="55"/>
    </row>
    <row r="89" spans="1:27" s="51" customFormat="1">
      <c r="A89" s="126">
        <v>9</v>
      </c>
      <c r="B89" s="125">
        <v>2560.75</v>
      </c>
      <c r="C89" s="125">
        <v>2559.4299999999998</v>
      </c>
      <c r="D89" s="125">
        <v>2577.4299999999998</v>
      </c>
      <c r="E89" s="125">
        <v>2693.9</v>
      </c>
      <c r="F89" s="125">
        <v>2700.64</v>
      </c>
      <c r="G89" s="125">
        <v>2770.26</v>
      </c>
      <c r="H89" s="125">
        <v>2820.57</v>
      </c>
      <c r="I89" s="125">
        <v>2823.53</v>
      </c>
      <c r="J89" s="125">
        <v>2823.26</v>
      </c>
      <c r="K89" s="125">
        <v>2822.58</v>
      </c>
      <c r="L89" s="125">
        <v>2818.33</v>
      </c>
      <c r="M89" s="125">
        <v>2817.5</v>
      </c>
      <c r="N89" s="125">
        <v>2812</v>
      </c>
      <c r="O89" s="125">
        <v>2810.35</v>
      </c>
      <c r="P89" s="125">
        <v>2851.5</v>
      </c>
      <c r="Q89" s="125">
        <v>2849.48</v>
      </c>
      <c r="R89" s="125">
        <v>2836.58</v>
      </c>
      <c r="S89" s="125">
        <v>2821.88</v>
      </c>
      <c r="T89" s="125">
        <v>2807.58</v>
      </c>
      <c r="U89" s="125">
        <v>2781.11</v>
      </c>
      <c r="V89" s="125">
        <v>2712.06</v>
      </c>
      <c r="W89" s="125">
        <v>2681.56</v>
      </c>
      <c r="X89" s="125">
        <v>2674.08</v>
      </c>
      <c r="Y89" s="125">
        <v>2654.27</v>
      </c>
      <c r="AA89" s="55"/>
    </row>
    <row r="90" spans="1:27" s="51" customFormat="1">
      <c r="A90" s="126">
        <v>10</v>
      </c>
      <c r="B90" s="125">
        <v>2502.27</v>
      </c>
      <c r="C90" s="125">
        <v>2494.94</v>
      </c>
      <c r="D90" s="125">
        <v>2639.75</v>
      </c>
      <c r="E90" s="125">
        <v>2636.99</v>
      </c>
      <c r="F90" s="125">
        <v>2670.17</v>
      </c>
      <c r="G90" s="125">
        <v>2706.61</v>
      </c>
      <c r="H90" s="125">
        <v>2805.79</v>
      </c>
      <c r="I90" s="125">
        <v>2808.91</v>
      </c>
      <c r="J90" s="125">
        <v>2810.6</v>
      </c>
      <c r="K90" s="125">
        <v>2808.09</v>
      </c>
      <c r="L90" s="125">
        <v>2798.64</v>
      </c>
      <c r="M90" s="125">
        <v>2797.56</v>
      </c>
      <c r="N90" s="125">
        <v>2781.18</v>
      </c>
      <c r="O90" s="125">
        <v>2797.21</v>
      </c>
      <c r="P90" s="125">
        <v>2838.86</v>
      </c>
      <c r="Q90" s="125">
        <v>2838.43</v>
      </c>
      <c r="R90" s="125">
        <v>2823.84</v>
      </c>
      <c r="S90" s="125">
        <v>2815.01</v>
      </c>
      <c r="T90" s="125">
        <v>2710.54</v>
      </c>
      <c r="U90" s="125">
        <v>2646.79</v>
      </c>
      <c r="V90" s="125">
        <v>2377.36</v>
      </c>
      <c r="W90" s="125">
        <v>2379.04</v>
      </c>
      <c r="X90" s="125">
        <v>2385.75</v>
      </c>
      <c r="Y90" s="125">
        <v>2381.8000000000002</v>
      </c>
      <c r="AA90" s="55"/>
    </row>
    <row r="91" spans="1:27" s="51" customFormat="1">
      <c r="A91" s="126">
        <v>11</v>
      </c>
      <c r="B91" s="125">
        <v>2626.72</v>
      </c>
      <c r="C91" s="125">
        <v>2573.61</v>
      </c>
      <c r="D91" s="125">
        <v>2630.39</v>
      </c>
      <c r="E91" s="125">
        <v>2635.9</v>
      </c>
      <c r="F91" s="125">
        <v>2655.8</v>
      </c>
      <c r="G91" s="125">
        <v>2727.76</v>
      </c>
      <c r="H91" s="125">
        <v>2824.5</v>
      </c>
      <c r="I91" s="125">
        <v>2832.38</v>
      </c>
      <c r="J91" s="125">
        <v>2811</v>
      </c>
      <c r="K91" s="125">
        <v>2803.56</v>
      </c>
      <c r="L91" s="125">
        <v>2777.8</v>
      </c>
      <c r="M91" s="125">
        <v>2682.05</v>
      </c>
      <c r="N91" s="125">
        <v>2513.5700000000002</v>
      </c>
      <c r="O91" s="125">
        <v>2551.85</v>
      </c>
      <c r="P91" s="125">
        <v>2734.29</v>
      </c>
      <c r="Q91" s="125">
        <v>2603.1</v>
      </c>
      <c r="R91" s="125">
        <v>2795.66</v>
      </c>
      <c r="S91" s="125">
        <v>2790.2</v>
      </c>
      <c r="T91" s="125">
        <v>2728.61</v>
      </c>
      <c r="U91" s="125">
        <v>2682.47</v>
      </c>
      <c r="V91" s="125">
        <v>2496.87</v>
      </c>
      <c r="W91" s="125">
        <v>2475.94</v>
      </c>
      <c r="X91" s="125">
        <v>2459.38</v>
      </c>
      <c r="Y91" s="125">
        <v>2438.0100000000002</v>
      </c>
      <c r="AA91" s="55"/>
    </row>
    <row r="92" spans="1:27" s="51" customFormat="1">
      <c r="A92" s="126">
        <v>12</v>
      </c>
      <c r="B92" s="125">
        <v>2030.06</v>
      </c>
      <c r="C92" s="125">
        <v>2022.83</v>
      </c>
      <c r="D92" s="125">
        <v>2568.23</v>
      </c>
      <c r="E92" s="125">
        <v>2635.23</v>
      </c>
      <c r="F92" s="125">
        <v>2260.2800000000002</v>
      </c>
      <c r="G92" s="125">
        <v>2098.54</v>
      </c>
      <c r="H92" s="125">
        <v>2131.63</v>
      </c>
      <c r="I92" s="125">
        <v>2140.94</v>
      </c>
      <c r="J92" s="125">
        <v>2168.19</v>
      </c>
      <c r="K92" s="125">
        <v>2166.84</v>
      </c>
      <c r="L92" s="125">
        <v>2152.62</v>
      </c>
      <c r="M92" s="125">
        <v>2150.39</v>
      </c>
      <c r="N92" s="125">
        <v>2115.02</v>
      </c>
      <c r="O92" s="125">
        <v>2125.4899999999998</v>
      </c>
      <c r="P92" s="125">
        <v>2771.97</v>
      </c>
      <c r="Q92" s="125">
        <v>2768.75</v>
      </c>
      <c r="R92" s="125">
        <v>2301.44</v>
      </c>
      <c r="S92" s="125">
        <v>2810.17</v>
      </c>
      <c r="T92" s="125">
        <v>2064.35</v>
      </c>
      <c r="U92" s="125">
        <v>2062.73</v>
      </c>
      <c r="V92" s="125">
        <v>2061.5500000000002</v>
      </c>
      <c r="W92" s="125">
        <v>2057.21</v>
      </c>
      <c r="X92" s="125">
        <v>2061.4</v>
      </c>
      <c r="Y92" s="125">
        <v>2045.5</v>
      </c>
      <c r="AA92" s="55"/>
    </row>
    <row r="93" spans="1:27" s="51" customFormat="1">
      <c r="A93" s="126">
        <v>13</v>
      </c>
      <c r="B93" s="125">
        <v>2563.8000000000002</v>
      </c>
      <c r="C93" s="125">
        <v>2566.87</v>
      </c>
      <c r="D93" s="125">
        <v>2593.7399999999998</v>
      </c>
      <c r="E93" s="125">
        <v>2607.3200000000002</v>
      </c>
      <c r="F93" s="125">
        <v>2668.25</v>
      </c>
      <c r="G93" s="125">
        <v>2744.86</v>
      </c>
      <c r="H93" s="125">
        <v>2828</v>
      </c>
      <c r="I93" s="125">
        <v>2870.01</v>
      </c>
      <c r="J93" s="125">
        <v>2919.87</v>
      </c>
      <c r="K93" s="125">
        <v>2862.35</v>
      </c>
      <c r="L93" s="125">
        <v>2716.31</v>
      </c>
      <c r="M93" s="125">
        <v>2684.52</v>
      </c>
      <c r="N93" s="125">
        <v>2723.06</v>
      </c>
      <c r="O93" s="125">
        <v>2772.47</v>
      </c>
      <c r="P93" s="125">
        <v>2898.65</v>
      </c>
      <c r="Q93" s="125">
        <v>2956.45</v>
      </c>
      <c r="R93" s="125">
        <v>2923.87</v>
      </c>
      <c r="S93" s="125">
        <v>2897.38</v>
      </c>
      <c r="T93" s="125">
        <v>2723.02</v>
      </c>
      <c r="U93" s="125">
        <v>2668.92</v>
      </c>
      <c r="V93" s="125">
        <v>2626.61</v>
      </c>
      <c r="W93" s="125">
        <v>2608.5100000000002</v>
      </c>
      <c r="X93" s="125">
        <v>2559.3200000000002</v>
      </c>
      <c r="Y93" s="125">
        <v>2553.91</v>
      </c>
      <c r="AA93" s="55"/>
    </row>
    <row r="94" spans="1:27" s="51" customFormat="1">
      <c r="A94" s="126">
        <v>14</v>
      </c>
      <c r="B94" s="125">
        <v>2586.64</v>
      </c>
      <c r="C94" s="125">
        <v>2581.29</v>
      </c>
      <c r="D94" s="125">
        <v>2597.66</v>
      </c>
      <c r="E94" s="125">
        <v>2616.89</v>
      </c>
      <c r="F94" s="125">
        <v>2623.13</v>
      </c>
      <c r="G94" s="125">
        <v>2631.13</v>
      </c>
      <c r="H94" s="125">
        <v>2647.65</v>
      </c>
      <c r="I94" s="125">
        <v>2656.11</v>
      </c>
      <c r="J94" s="125">
        <v>2725.68</v>
      </c>
      <c r="K94" s="125">
        <v>2742.33</v>
      </c>
      <c r="L94" s="125">
        <v>2715.37</v>
      </c>
      <c r="M94" s="125">
        <v>2702.67</v>
      </c>
      <c r="N94" s="125">
        <v>2715.81</v>
      </c>
      <c r="O94" s="125">
        <v>2796.12</v>
      </c>
      <c r="P94" s="125">
        <v>2846.9</v>
      </c>
      <c r="Q94" s="125">
        <v>2904.35</v>
      </c>
      <c r="R94" s="125">
        <v>2896.79</v>
      </c>
      <c r="S94" s="125">
        <v>2905.39</v>
      </c>
      <c r="T94" s="125">
        <v>2797.28</v>
      </c>
      <c r="U94" s="125">
        <v>2693.05</v>
      </c>
      <c r="V94" s="125">
        <v>2660.42</v>
      </c>
      <c r="W94" s="125">
        <v>2619.0100000000002</v>
      </c>
      <c r="X94" s="125">
        <v>2621.64</v>
      </c>
      <c r="Y94" s="125">
        <v>2605.63</v>
      </c>
      <c r="AA94" s="55"/>
    </row>
    <row r="95" spans="1:27" s="51" customFormat="1">
      <c r="A95" s="126">
        <v>15</v>
      </c>
      <c r="B95" s="125">
        <v>2586.71</v>
      </c>
      <c r="C95" s="125">
        <v>2583.8200000000002</v>
      </c>
      <c r="D95" s="125">
        <v>2605.2199999999998</v>
      </c>
      <c r="E95" s="125">
        <v>2625.82</v>
      </c>
      <c r="F95" s="125">
        <v>2668.29</v>
      </c>
      <c r="G95" s="125">
        <v>2684.33</v>
      </c>
      <c r="H95" s="125">
        <v>2773.7</v>
      </c>
      <c r="I95" s="125">
        <v>2804.7</v>
      </c>
      <c r="J95" s="125">
        <v>2796.16</v>
      </c>
      <c r="K95" s="125">
        <v>2764.79</v>
      </c>
      <c r="L95" s="125">
        <v>2749.96</v>
      </c>
      <c r="M95" s="125">
        <v>2745.7</v>
      </c>
      <c r="N95" s="125">
        <v>2674.75</v>
      </c>
      <c r="O95" s="125">
        <v>2742.15</v>
      </c>
      <c r="P95" s="125">
        <v>2816.48</v>
      </c>
      <c r="Q95" s="125">
        <v>2848.55</v>
      </c>
      <c r="R95" s="125">
        <v>2838.24</v>
      </c>
      <c r="S95" s="125">
        <v>2818.6</v>
      </c>
      <c r="T95" s="125">
        <v>2760.98</v>
      </c>
      <c r="U95" s="125">
        <v>2670.89</v>
      </c>
      <c r="V95" s="125">
        <v>2611.9899999999998</v>
      </c>
      <c r="W95" s="125">
        <v>2596.54</v>
      </c>
      <c r="X95" s="125">
        <v>2593.12</v>
      </c>
      <c r="Y95" s="125">
        <v>2594.23</v>
      </c>
      <c r="AA95" s="55"/>
    </row>
    <row r="96" spans="1:27" s="51" customFormat="1">
      <c r="A96" s="126">
        <v>16</v>
      </c>
      <c r="B96" s="125">
        <v>2347.44</v>
      </c>
      <c r="C96" s="125">
        <v>2383.0500000000002</v>
      </c>
      <c r="D96" s="125">
        <v>2539.5</v>
      </c>
      <c r="E96" s="125">
        <v>2590.89</v>
      </c>
      <c r="F96" s="125">
        <v>2652.76</v>
      </c>
      <c r="G96" s="125">
        <v>2685.56</v>
      </c>
      <c r="H96" s="125">
        <v>2803.88</v>
      </c>
      <c r="I96" s="125">
        <v>2813.15</v>
      </c>
      <c r="J96" s="125">
        <v>2809.31</v>
      </c>
      <c r="K96" s="125">
        <v>2808.17</v>
      </c>
      <c r="L96" s="125">
        <v>2808.02</v>
      </c>
      <c r="M96" s="125">
        <v>2786.64</v>
      </c>
      <c r="N96" s="125">
        <v>2692.89</v>
      </c>
      <c r="O96" s="125">
        <v>2673.03</v>
      </c>
      <c r="P96" s="125">
        <v>2813.59</v>
      </c>
      <c r="Q96" s="125">
        <v>2836.51</v>
      </c>
      <c r="R96" s="125">
        <v>2835.41</v>
      </c>
      <c r="S96" s="125">
        <v>2826.54</v>
      </c>
      <c r="T96" s="125">
        <v>2777.9</v>
      </c>
      <c r="U96" s="125">
        <v>2696.94</v>
      </c>
      <c r="V96" s="125">
        <v>2611.73</v>
      </c>
      <c r="W96" s="125">
        <v>2390.1999999999998</v>
      </c>
      <c r="X96" s="125">
        <v>2400.29</v>
      </c>
      <c r="Y96" s="125">
        <v>2347.5100000000002</v>
      </c>
      <c r="AA96" s="55"/>
    </row>
    <row r="97" spans="1:27" s="51" customFormat="1">
      <c r="A97" s="126">
        <v>17</v>
      </c>
      <c r="B97" s="125">
        <v>2509.4899999999998</v>
      </c>
      <c r="C97" s="125">
        <v>2387.58</v>
      </c>
      <c r="D97" s="125">
        <v>2569.0100000000002</v>
      </c>
      <c r="E97" s="125">
        <v>2573.7199999999998</v>
      </c>
      <c r="F97" s="125">
        <v>2694.51</v>
      </c>
      <c r="G97" s="125">
        <v>2719.25</v>
      </c>
      <c r="H97" s="125">
        <v>2789.52</v>
      </c>
      <c r="I97" s="125">
        <v>2803.79</v>
      </c>
      <c r="J97" s="125">
        <v>2803.66</v>
      </c>
      <c r="K97" s="125">
        <v>2802.41</v>
      </c>
      <c r="L97" s="125">
        <v>2796.93</v>
      </c>
      <c r="M97" s="125">
        <v>2797.63</v>
      </c>
      <c r="N97" s="125">
        <v>2786.66</v>
      </c>
      <c r="O97" s="125">
        <v>2803.83</v>
      </c>
      <c r="P97" s="125">
        <v>2838.02</v>
      </c>
      <c r="Q97" s="125">
        <v>2935.6</v>
      </c>
      <c r="R97" s="125">
        <v>2924.64</v>
      </c>
      <c r="S97" s="125">
        <v>2893.16</v>
      </c>
      <c r="T97" s="125">
        <v>2821.35</v>
      </c>
      <c r="U97" s="125">
        <v>2779.73</v>
      </c>
      <c r="V97" s="125">
        <v>2687.67</v>
      </c>
      <c r="W97" s="125">
        <v>2639.3</v>
      </c>
      <c r="X97" s="125">
        <v>2627.62</v>
      </c>
      <c r="Y97" s="125">
        <v>2621.39</v>
      </c>
      <c r="AA97" s="55"/>
    </row>
    <row r="98" spans="1:27" s="51" customFormat="1">
      <c r="A98" s="126">
        <v>18</v>
      </c>
      <c r="B98" s="125">
        <v>2612.13</v>
      </c>
      <c r="C98" s="125">
        <v>2604.2800000000002</v>
      </c>
      <c r="D98" s="125">
        <v>2626.96</v>
      </c>
      <c r="E98" s="125">
        <v>2652</v>
      </c>
      <c r="F98" s="125">
        <v>2696.31</v>
      </c>
      <c r="G98" s="125">
        <v>2746.43</v>
      </c>
      <c r="H98" s="125">
        <v>2817.66</v>
      </c>
      <c r="I98" s="125">
        <v>2824.72</v>
      </c>
      <c r="J98" s="125">
        <v>2826.84</v>
      </c>
      <c r="K98" s="125">
        <v>2827.77</v>
      </c>
      <c r="L98" s="125">
        <v>2821.67</v>
      </c>
      <c r="M98" s="125">
        <v>2728.21</v>
      </c>
      <c r="N98" s="125">
        <v>2813.66</v>
      </c>
      <c r="O98" s="125">
        <v>2814.87</v>
      </c>
      <c r="P98" s="125">
        <v>2840.51</v>
      </c>
      <c r="Q98" s="125">
        <v>2972.92</v>
      </c>
      <c r="R98" s="125">
        <v>2964.08</v>
      </c>
      <c r="S98" s="125">
        <v>2920.03</v>
      </c>
      <c r="T98" s="125">
        <v>2840.61</v>
      </c>
      <c r="U98" s="125">
        <v>2786.15</v>
      </c>
      <c r="V98" s="125">
        <v>2676.09</v>
      </c>
      <c r="W98" s="125">
        <v>2653.24</v>
      </c>
      <c r="X98" s="125">
        <v>2632.2</v>
      </c>
      <c r="Y98" s="125">
        <v>2622.15</v>
      </c>
      <c r="AA98" s="55"/>
    </row>
    <row r="99" spans="1:27" s="51" customFormat="1">
      <c r="A99" s="126">
        <v>19</v>
      </c>
      <c r="B99" s="125">
        <v>2616.1999999999998</v>
      </c>
      <c r="C99" s="125">
        <v>2607.41</v>
      </c>
      <c r="D99" s="125">
        <v>2636.17</v>
      </c>
      <c r="E99" s="125">
        <v>2658.67</v>
      </c>
      <c r="F99" s="125">
        <v>2690.27</v>
      </c>
      <c r="G99" s="125">
        <v>2712.05</v>
      </c>
      <c r="H99" s="125">
        <v>2819.18</v>
      </c>
      <c r="I99" s="125">
        <v>2834.22</v>
      </c>
      <c r="J99" s="125">
        <v>2760.14</v>
      </c>
      <c r="K99" s="125">
        <v>2758.31</v>
      </c>
      <c r="L99" s="125">
        <v>2753.41</v>
      </c>
      <c r="M99" s="125">
        <v>2750.75</v>
      </c>
      <c r="N99" s="125">
        <v>2746.83</v>
      </c>
      <c r="O99" s="125">
        <v>2752.02</v>
      </c>
      <c r="P99" s="125">
        <v>2854.26</v>
      </c>
      <c r="Q99" s="125">
        <v>2944.69</v>
      </c>
      <c r="R99" s="125">
        <v>2939.98</v>
      </c>
      <c r="S99" s="125">
        <v>2892.04</v>
      </c>
      <c r="T99" s="125">
        <v>2806.86</v>
      </c>
      <c r="U99" s="125">
        <v>2803.23</v>
      </c>
      <c r="V99" s="125">
        <v>2706.04</v>
      </c>
      <c r="W99" s="125">
        <v>2642.19</v>
      </c>
      <c r="X99" s="125">
        <v>2640.37</v>
      </c>
      <c r="Y99" s="125">
        <v>2639.47</v>
      </c>
      <c r="AA99" s="55"/>
    </row>
    <row r="100" spans="1:27" s="51" customFormat="1">
      <c r="A100" s="126">
        <v>20</v>
      </c>
      <c r="B100" s="125">
        <v>2596.39</v>
      </c>
      <c r="C100" s="125">
        <v>2596.04</v>
      </c>
      <c r="D100" s="125">
        <v>2622.38</v>
      </c>
      <c r="E100" s="125">
        <v>2635.29</v>
      </c>
      <c r="F100" s="125">
        <v>2676.78</v>
      </c>
      <c r="G100" s="125">
        <v>2700.39</v>
      </c>
      <c r="H100" s="125">
        <v>2771.19</v>
      </c>
      <c r="I100" s="125">
        <v>2790.34</v>
      </c>
      <c r="J100" s="125">
        <v>2806.99</v>
      </c>
      <c r="K100" s="125">
        <v>2799.92</v>
      </c>
      <c r="L100" s="125">
        <v>2810.83</v>
      </c>
      <c r="M100" s="125">
        <v>2790.21</v>
      </c>
      <c r="N100" s="125">
        <v>2745.37</v>
      </c>
      <c r="O100" s="125">
        <v>2710.59</v>
      </c>
      <c r="P100" s="125">
        <v>2774.68</v>
      </c>
      <c r="Q100" s="125">
        <v>2903.3</v>
      </c>
      <c r="R100" s="125">
        <v>2871.64</v>
      </c>
      <c r="S100" s="125">
        <v>2856.73</v>
      </c>
      <c r="T100" s="125">
        <v>2781.66</v>
      </c>
      <c r="U100" s="125">
        <v>2744.07</v>
      </c>
      <c r="V100" s="125">
        <v>2624.9</v>
      </c>
      <c r="W100" s="125">
        <v>2611.9299999999998</v>
      </c>
      <c r="X100" s="125">
        <v>2604.9899999999998</v>
      </c>
      <c r="Y100" s="125">
        <v>2601.6799999999998</v>
      </c>
      <c r="AA100" s="55"/>
    </row>
    <row r="101" spans="1:27" s="51" customFormat="1">
      <c r="A101" s="126">
        <v>21</v>
      </c>
      <c r="B101" s="125">
        <v>2551.9499999999998</v>
      </c>
      <c r="C101" s="125">
        <v>2621.37</v>
      </c>
      <c r="D101" s="125">
        <v>2593.21</v>
      </c>
      <c r="E101" s="125">
        <v>2471.6999999999998</v>
      </c>
      <c r="F101" s="125">
        <v>2629.92</v>
      </c>
      <c r="G101" s="125">
        <v>2702.24</v>
      </c>
      <c r="H101" s="125">
        <v>2741.19</v>
      </c>
      <c r="I101" s="125">
        <v>2794.88</v>
      </c>
      <c r="J101" s="125">
        <v>2831.26</v>
      </c>
      <c r="K101" s="125">
        <v>2826.94</v>
      </c>
      <c r="L101" s="125">
        <v>2811.63</v>
      </c>
      <c r="M101" s="125">
        <v>2802.56</v>
      </c>
      <c r="N101" s="125">
        <v>2742.68</v>
      </c>
      <c r="O101" s="125">
        <v>2796.73</v>
      </c>
      <c r="P101" s="125">
        <v>2804.31</v>
      </c>
      <c r="Q101" s="125">
        <v>2829.14</v>
      </c>
      <c r="R101" s="125">
        <v>2831.19</v>
      </c>
      <c r="S101" s="125">
        <v>2825.89</v>
      </c>
      <c r="T101" s="125">
        <v>2811.7</v>
      </c>
      <c r="U101" s="125">
        <v>2711.93</v>
      </c>
      <c r="V101" s="125">
        <v>2606</v>
      </c>
      <c r="W101" s="125">
        <v>2458.87</v>
      </c>
      <c r="X101" s="125">
        <v>2459.12</v>
      </c>
      <c r="Y101" s="125">
        <v>2456.2199999999998</v>
      </c>
      <c r="AA101" s="55"/>
    </row>
    <row r="102" spans="1:27" s="51" customFormat="1">
      <c r="A102" s="126">
        <v>22</v>
      </c>
      <c r="B102" s="125">
        <v>2635.3</v>
      </c>
      <c r="C102" s="125">
        <v>2629.52</v>
      </c>
      <c r="D102" s="125">
        <v>2645.61</v>
      </c>
      <c r="E102" s="125">
        <v>2624.35</v>
      </c>
      <c r="F102" s="125">
        <v>2628.31</v>
      </c>
      <c r="G102" s="125">
        <v>2638.58</v>
      </c>
      <c r="H102" s="125">
        <v>2688.87</v>
      </c>
      <c r="I102" s="125">
        <v>2659.97</v>
      </c>
      <c r="J102" s="125">
        <v>2819.85</v>
      </c>
      <c r="K102" s="125">
        <v>2786.21</v>
      </c>
      <c r="L102" s="125">
        <v>2781.64</v>
      </c>
      <c r="M102" s="125">
        <v>2693.25</v>
      </c>
      <c r="N102" s="125">
        <v>2691.44</v>
      </c>
      <c r="O102" s="125">
        <v>2695.94</v>
      </c>
      <c r="P102" s="125">
        <v>2739.58</v>
      </c>
      <c r="Q102" s="125">
        <v>2744.3</v>
      </c>
      <c r="R102" s="125">
        <v>2745.93</v>
      </c>
      <c r="S102" s="125">
        <v>2849.33</v>
      </c>
      <c r="T102" s="125">
        <v>2840.15</v>
      </c>
      <c r="U102" s="125">
        <v>2806.77</v>
      </c>
      <c r="V102" s="125">
        <v>2673.74</v>
      </c>
      <c r="W102" s="125">
        <v>2650.16</v>
      </c>
      <c r="X102" s="125">
        <v>2639.08</v>
      </c>
      <c r="Y102" s="125">
        <v>2634.3</v>
      </c>
      <c r="AA102" s="55"/>
    </row>
    <row r="103" spans="1:27" s="51" customFormat="1">
      <c r="A103" s="126">
        <v>23</v>
      </c>
      <c r="B103" s="125">
        <v>2562.98</v>
      </c>
      <c r="C103" s="125">
        <v>2616.75</v>
      </c>
      <c r="D103" s="125">
        <v>2633.58</v>
      </c>
      <c r="E103" s="125">
        <v>2606.5500000000002</v>
      </c>
      <c r="F103" s="125">
        <v>2596.41</v>
      </c>
      <c r="G103" s="125">
        <v>2640</v>
      </c>
      <c r="H103" s="125">
        <v>2667.04</v>
      </c>
      <c r="I103" s="125">
        <v>2675.05</v>
      </c>
      <c r="J103" s="125">
        <v>2743.61</v>
      </c>
      <c r="K103" s="125">
        <v>2742.06</v>
      </c>
      <c r="L103" s="125">
        <v>2733.58</v>
      </c>
      <c r="M103" s="125">
        <v>2714.28</v>
      </c>
      <c r="N103" s="125">
        <v>2454.14</v>
      </c>
      <c r="O103" s="125">
        <v>2686.17</v>
      </c>
      <c r="P103" s="125">
        <v>2780.91</v>
      </c>
      <c r="Q103" s="125">
        <v>2787.63</v>
      </c>
      <c r="R103" s="125">
        <v>2778.89</v>
      </c>
      <c r="S103" s="125">
        <v>2831.1</v>
      </c>
      <c r="T103" s="125">
        <v>2833.49</v>
      </c>
      <c r="U103" s="125">
        <v>2787.2</v>
      </c>
      <c r="V103" s="125">
        <v>2696.02</v>
      </c>
      <c r="W103" s="125">
        <v>2655.54</v>
      </c>
      <c r="X103" s="125">
        <v>2634.77</v>
      </c>
      <c r="Y103" s="125">
        <v>2633.27</v>
      </c>
      <c r="AA103" s="55"/>
    </row>
    <row r="104" spans="1:27" s="51" customFormat="1">
      <c r="A104" s="126">
        <v>24</v>
      </c>
      <c r="B104" s="125">
        <v>2624.85</v>
      </c>
      <c r="C104" s="125">
        <v>2626.59</v>
      </c>
      <c r="D104" s="125">
        <v>2651.56</v>
      </c>
      <c r="E104" s="125">
        <v>2651.18</v>
      </c>
      <c r="F104" s="125">
        <v>2664.14</v>
      </c>
      <c r="G104" s="125">
        <v>2695.2</v>
      </c>
      <c r="H104" s="125">
        <v>2722.08</v>
      </c>
      <c r="I104" s="125">
        <v>2737.38</v>
      </c>
      <c r="J104" s="125">
        <v>2854.72</v>
      </c>
      <c r="K104" s="125">
        <v>2853.43</v>
      </c>
      <c r="L104" s="125">
        <v>2845.26</v>
      </c>
      <c r="M104" s="125">
        <v>2823.97</v>
      </c>
      <c r="N104" s="125">
        <v>2876.63</v>
      </c>
      <c r="O104" s="125">
        <v>2723.84</v>
      </c>
      <c r="P104" s="125">
        <v>2759.56</v>
      </c>
      <c r="Q104" s="125">
        <v>2766.59</v>
      </c>
      <c r="R104" s="125">
        <v>2765.06</v>
      </c>
      <c r="S104" s="125">
        <v>2902.75</v>
      </c>
      <c r="T104" s="125">
        <v>2895.97</v>
      </c>
      <c r="U104" s="125">
        <v>2859.03</v>
      </c>
      <c r="V104" s="125">
        <v>2691.61</v>
      </c>
      <c r="W104" s="125">
        <v>2664.84</v>
      </c>
      <c r="X104" s="125">
        <v>2654.36</v>
      </c>
      <c r="Y104" s="125">
        <v>2643.17</v>
      </c>
      <c r="AA104" s="55"/>
    </row>
    <row r="105" spans="1:27" s="51" customFormat="1">
      <c r="A105" s="126">
        <v>25</v>
      </c>
      <c r="B105" s="125">
        <v>2640.42</v>
      </c>
      <c r="C105" s="125">
        <v>2641.1</v>
      </c>
      <c r="D105" s="125">
        <v>2670.07</v>
      </c>
      <c r="E105" s="125">
        <v>2664.06</v>
      </c>
      <c r="F105" s="125">
        <v>2670.5</v>
      </c>
      <c r="G105" s="125">
        <v>2703.46</v>
      </c>
      <c r="H105" s="125">
        <v>2746.83</v>
      </c>
      <c r="I105" s="125">
        <v>2753.53</v>
      </c>
      <c r="J105" s="125">
        <v>2737.96</v>
      </c>
      <c r="K105" s="125">
        <v>2733.06</v>
      </c>
      <c r="L105" s="125">
        <v>2721.82</v>
      </c>
      <c r="M105" s="125">
        <v>2721.64</v>
      </c>
      <c r="N105" s="125">
        <v>2707.61</v>
      </c>
      <c r="O105" s="125">
        <v>2704.3</v>
      </c>
      <c r="P105" s="125">
        <v>2746.15</v>
      </c>
      <c r="Q105" s="125">
        <v>2764.86</v>
      </c>
      <c r="R105" s="125">
        <v>2766.32</v>
      </c>
      <c r="S105" s="125">
        <v>2886.1</v>
      </c>
      <c r="T105" s="125">
        <v>2907.92</v>
      </c>
      <c r="U105" s="125">
        <v>2843.51</v>
      </c>
      <c r="V105" s="125">
        <v>2676.24</v>
      </c>
      <c r="W105" s="125">
        <v>2652.32</v>
      </c>
      <c r="X105" s="125">
        <v>2641.3</v>
      </c>
      <c r="Y105" s="125">
        <v>2632.64</v>
      </c>
      <c r="AA105" s="55"/>
    </row>
    <row r="106" spans="1:27" s="51" customFormat="1">
      <c r="A106" s="126">
        <v>26</v>
      </c>
      <c r="B106" s="125">
        <v>2679.61</v>
      </c>
      <c r="C106" s="125">
        <v>2684.12</v>
      </c>
      <c r="D106" s="125">
        <v>2705.74</v>
      </c>
      <c r="E106" s="125">
        <v>2707.93</v>
      </c>
      <c r="F106" s="125">
        <v>2716.34</v>
      </c>
      <c r="G106" s="125">
        <v>2783.63</v>
      </c>
      <c r="H106" s="125">
        <v>2989</v>
      </c>
      <c r="I106" s="125">
        <v>3005.21</v>
      </c>
      <c r="J106" s="125">
        <v>2937.07</v>
      </c>
      <c r="K106" s="125">
        <v>2928.67</v>
      </c>
      <c r="L106" s="125">
        <v>2908.5</v>
      </c>
      <c r="M106" s="125">
        <v>2898.99</v>
      </c>
      <c r="N106" s="125">
        <v>2901.75</v>
      </c>
      <c r="O106" s="125">
        <v>2905.52</v>
      </c>
      <c r="P106" s="125">
        <v>2953.61</v>
      </c>
      <c r="Q106" s="125">
        <v>2981.11</v>
      </c>
      <c r="R106" s="125">
        <v>2959.21</v>
      </c>
      <c r="S106" s="125">
        <v>3040.99</v>
      </c>
      <c r="T106" s="125">
        <v>3028.27</v>
      </c>
      <c r="U106" s="125">
        <v>2918.49</v>
      </c>
      <c r="V106" s="125">
        <v>2861.82</v>
      </c>
      <c r="W106" s="125">
        <v>2715.23</v>
      </c>
      <c r="X106" s="125">
        <v>2702.95</v>
      </c>
      <c r="Y106" s="125">
        <v>2684.12</v>
      </c>
      <c r="AA106" s="55"/>
    </row>
    <row r="107" spans="1:27" s="51" customFormat="1">
      <c r="A107" s="126">
        <v>27</v>
      </c>
      <c r="B107" s="125">
        <v>2696.37</v>
      </c>
      <c r="C107" s="125">
        <v>2687.75</v>
      </c>
      <c r="D107" s="125">
        <v>2703.22</v>
      </c>
      <c r="E107" s="125">
        <v>2692.21</v>
      </c>
      <c r="F107" s="125">
        <v>2688.11</v>
      </c>
      <c r="G107" s="125">
        <v>2717.68</v>
      </c>
      <c r="H107" s="125">
        <v>2816.18</v>
      </c>
      <c r="I107" s="125">
        <v>2920.27</v>
      </c>
      <c r="J107" s="125">
        <v>2996.26</v>
      </c>
      <c r="K107" s="125">
        <v>2975.92</v>
      </c>
      <c r="L107" s="125">
        <v>2956.12</v>
      </c>
      <c r="M107" s="125">
        <v>2933.45</v>
      </c>
      <c r="N107" s="125">
        <v>2944.32</v>
      </c>
      <c r="O107" s="125">
        <v>2950.44</v>
      </c>
      <c r="P107" s="125">
        <v>3016.47</v>
      </c>
      <c r="Q107" s="125">
        <v>3048.97</v>
      </c>
      <c r="R107" s="125">
        <v>3034.25</v>
      </c>
      <c r="S107" s="125">
        <v>3077.26</v>
      </c>
      <c r="T107" s="125">
        <v>3112.67</v>
      </c>
      <c r="U107" s="125">
        <v>2978.78</v>
      </c>
      <c r="V107" s="125">
        <v>2903.93</v>
      </c>
      <c r="W107" s="125">
        <v>2780.71</v>
      </c>
      <c r="X107" s="125">
        <v>2708.58</v>
      </c>
      <c r="Y107" s="125">
        <v>2689.99</v>
      </c>
      <c r="AA107" s="55"/>
    </row>
    <row r="108" spans="1:27" s="51" customFormat="1">
      <c r="A108" s="126">
        <v>28</v>
      </c>
      <c r="B108" s="125">
        <v>2621.58</v>
      </c>
      <c r="C108" s="125">
        <v>2620.5100000000002</v>
      </c>
      <c r="D108" s="125">
        <v>2632.53</v>
      </c>
      <c r="E108" s="125">
        <v>2621.92</v>
      </c>
      <c r="F108" s="125">
        <v>2619.65</v>
      </c>
      <c r="G108" s="125">
        <v>2643.3</v>
      </c>
      <c r="H108" s="125">
        <v>2659.34</v>
      </c>
      <c r="I108" s="125">
        <v>2671.76</v>
      </c>
      <c r="J108" s="125">
        <v>2795.98</v>
      </c>
      <c r="K108" s="125">
        <v>2769.94</v>
      </c>
      <c r="L108" s="125">
        <v>2749.59</v>
      </c>
      <c r="M108" s="125">
        <v>2741.25</v>
      </c>
      <c r="N108" s="125">
        <v>2732.9</v>
      </c>
      <c r="O108" s="125">
        <v>2732.8</v>
      </c>
      <c r="P108" s="125">
        <v>2871.91</v>
      </c>
      <c r="Q108" s="125">
        <v>2888.87</v>
      </c>
      <c r="R108" s="125">
        <v>2896.42</v>
      </c>
      <c r="S108" s="125">
        <v>2911.38</v>
      </c>
      <c r="T108" s="125">
        <v>2906.41</v>
      </c>
      <c r="U108" s="125">
        <v>2815.48</v>
      </c>
      <c r="V108" s="125">
        <v>2729.03</v>
      </c>
      <c r="W108" s="125">
        <v>2659.76</v>
      </c>
      <c r="X108" s="125">
        <v>2649.39</v>
      </c>
      <c r="Y108" s="125">
        <v>2626.65</v>
      </c>
      <c r="AA108" s="55"/>
    </row>
    <row r="109" spans="1:27" s="51" customFormat="1">
      <c r="AA109" s="55"/>
    </row>
    <row r="110" spans="1:27" s="51" customFormat="1" ht="24" customHeight="1">
      <c r="A110" s="117"/>
      <c r="B110" s="118" t="s">
        <v>94</v>
      </c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20"/>
      <c r="AA110" s="55"/>
    </row>
    <row r="111" spans="1:27" s="51" customFormat="1" ht="26.25">
      <c r="A111" s="121" t="s">
        <v>69</v>
      </c>
      <c r="B111" s="123" t="s">
        <v>70</v>
      </c>
      <c r="C111" s="123" t="s">
        <v>71</v>
      </c>
      <c r="D111" s="123" t="s">
        <v>72</v>
      </c>
      <c r="E111" s="123" t="s">
        <v>73</v>
      </c>
      <c r="F111" s="123" t="s">
        <v>74</v>
      </c>
      <c r="G111" s="123" t="s">
        <v>75</v>
      </c>
      <c r="H111" s="123" t="s">
        <v>76</v>
      </c>
      <c r="I111" s="123" t="s">
        <v>77</v>
      </c>
      <c r="J111" s="123" t="s">
        <v>78</v>
      </c>
      <c r="K111" s="123" t="s">
        <v>79</v>
      </c>
      <c r="L111" s="123" t="s">
        <v>80</v>
      </c>
      <c r="M111" s="123" t="s">
        <v>81</v>
      </c>
      <c r="N111" s="123" t="s">
        <v>82</v>
      </c>
      <c r="O111" s="123" t="s">
        <v>83</v>
      </c>
      <c r="P111" s="123" t="s">
        <v>84</v>
      </c>
      <c r="Q111" s="123" t="s">
        <v>85</v>
      </c>
      <c r="R111" s="123" t="s">
        <v>86</v>
      </c>
      <c r="S111" s="123" t="s">
        <v>87</v>
      </c>
      <c r="T111" s="123" t="s">
        <v>88</v>
      </c>
      <c r="U111" s="123" t="s">
        <v>89</v>
      </c>
      <c r="V111" s="123" t="s">
        <v>90</v>
      </c>
      <c r="W111" s="123" t="s">
        <v>91</v>
      </c>
      <c r="X111" s="123" t="s">
        <v>92</v>
      </c>
      <c r="Y111" s="123" t="s">
        <v>93</v>
      </c>
      <c r="AA111" s="55"/>
    </row>
    <row r="112" spans="1:27" s="51" customFormat="1">
      <c r="A112" s="126">
        <v>1</v>
      </c>
      <c r="B112" s="125">
        <v>3306.09</v>
      </c>
      <c r="C112" s="125">
        <v>3306.71</v>
      </c>
      <c r="D112" s="125">
        <v>3332.35</v>
      </c>
      <c r="E112" s="125">
        <v>3369.75</v>
      </c>
      <c r="F112" s="125">
        <v>3382.32</v>
      </c>
      <c r="G112" s="125">
        <v>3481.32</v>
      </c>
      <c r="H112" s="125">
        <v>3623.26</v>
      </c>
      <c r="I112" s="125">
        <v>3608.37</v>
      </c>
      <c r="J112" s="125">
        <v>3585.9</v>
      </c>
      <c r="K112" s="125">
        <v>3564.61</v>
      </c>
      <c r="L112" s="125">
        <v>3556.35</v>
      </c>
      <c r="M112" s="125">
        <v>3553.01</v>
      </c>
      <c r="N112" s="125">
        <v>3550.04</v>
      </c>
      <c r="O112" s="125">
        <v>3566.1</v>
      </c>
      <c r="P112" s="125">
        <v>3640.24</v>
      </c>
      <c r="Q112" s="125">
        <v>3600.65</v>
      </c>
      <c r="R112" s="125">
        <v>3614.82</v>
      </c>
      <c r="S112" s="125">
        <v>3583.42</v>
      </c>
      <c r="T112" s="125">
        <v>3513.08</v>
      </c>
      <c r="U112" s="125">
        <v>3464.2</v>
      </c>
      <c r="V112" s="125">
        <v>3338.18</v>
      </c>
      <c r="W112" s="125">
        <v>3321.33</v>
      </c>
      <c r="X112" s="125">
        <v>3313.95</v>
      </c>
      <c r="Y112" s="125">
        <v>3300.92</v>
      </c>
      <c r="AA112" s="55"/>
    </row>
    <row r="113" spans="1:27" s="51" customFormat="1">
      <c r="A113" s="126">
        <v>2</v>
      </c>
      <c r="B113" s="125">
        <v>3346.75</v>
      </c>
      <c r="C113" s="125">
        <v>3348.22</v>
      </c>
      <c r="D113" s="125">
        <v>3364.64</v>
      </c>
      <c r="E113" s="125">
        <v>3377.47</v>
      </c>
      <c r="F113" s="125">
        <v>3383.67</v>
      </c>
      <c r="G113" s="125">
        <v>3404.45</v>
      </c>
      <c r="H113" s="125">
        <v>3529.26</v>
      </c>
      <c r="I113" s="125">
        <v>3532.27</v>
      </c>
      <c r="J113" s="125">
        <v>3508.46</v>
      </c>
      <c r="K113" s="125">
        <v>3507.49</v>
      </c>
      <c r="L113" s="125">
        <v>3495.86</v>
      </c>
      <c r="M113" s="125">
        <v>3493.46</v>
      </c>
      <c r="N113" s="125">
        <v>3499.84</v>
      </c>
      <c r="O113" s="125">
        <v>3561.99</v>
      </c>
      <c r="P113" s="125">
        <v>3606.8</v>
      </c>
      <c r="Q113" s="125">
        <v>3601.36</v>
      </c>
      <c r="R113" s="125">
        <v>3619.81</v>
      </c>
      <c r="S113" s="125">
        <v>3591.61</v>
      </c>
      <c r="T113" s="125">
        <v>3521.09</v>
      </c>
      <c r="U113" s="125">
        <v>3466.51</v>
      </c>
      <c r="V113" s="125">
        <v>3403.25</v>
      </c>
      <c r="W113" s="125">
        <v>3379.15</v>
      </c>
      <c r="X113" s="125">
        <v>3367.56</v>
      </c>
      <c r="Y113" s="125">
        <v>3358.93</v>
      </c>
      <c r="AA113" s="55"/>
    </row>
    <row r="114" spans="1:27" s="51" customFormat="1">
      <c r="A114" s="126">
        <v>3</v>
      </c>
      <c r="B114" s="125">
        <v>3370.56</v>
      </c>
      <c r="C114" s="125">
        <v>3370.7</v>
      </c>
      <c r="D114" s="125">
        <v>3388.15</v>
      </c>
      <c r="E114" s="125">
        <v>3408.81</v>
      </c>
      <c r="F114" s="125">
        <v>3418.2</v>
      </c>
      <c r="G114" s="125">
        <v>3453.94</v>
      </c>
      <c r="H114" s="125">
        <v>3569.84</v>
      </c>
      <c r="I114" s="125">
        <v>3592.89</v>
      </c>
      <c r="J114" s="125">
        <v>3560.32</v>
      </c>
      <c r="K114" s="125">
        <v>3553.76</v>
      </c>
      <c r="L114" s="125">
        <v>3546.75</v>
      </c>
      <c r="M114" s="125">
        <v>3545.98</v>
      </c>
      <c r="N114" s="125">
        <v>3547.45</v>
      </c>
      <c r="O114" s="125">
        <v>3551.87</v>
      </c>
      <c r="P114" s="125">
        <v>3590.44</v>
      </c>
      <c r="Q114" s="125">
        <v>3580.33</v>
      </c>
      <c r="R114" s="125">
        <v>3616</v>
      </c>
      <c r="S114" s="125">
        <v>3579.67</v>
      </c>
      <c r="T114" s="125">
        <v>3507.29</v>
      </c>
      <c r="U114" s="125">
        <v>3484.21</v>
      </c>
      <c r="V114" s="125">
        <v>3453.04</v>
      </c>
      <c r="W114" s="125">
        <v>3416.43</v>
      </c>
      <c r="X114" s="125">
        <v>3389.29</v>
      </c>
      <c r="Y114" s="125">
        <v>3369.89</v>
      </c>
      <c r="AA114" s="55"/>
    </row>
    <row r="115" spans="1:27" s="51" customFormat="1">
      <c r="A115" s="126">
        <v>4</v>
      </c>
      <c r="B115" s="125">
        <v>3369.68</v>
      </c>
      <c r="C115" s="125">
        <v>3370.33</v>
      </c>
      <c r="D115" s="125">
        <v>3388.81</v>
      </c>
      <c r="E115" s="125">
        <v>3412.63</v>
      </c>
      <c r="F115" s="125">
        <v>3420.71</v>
      </c>
      <c r="G115" s="125">
        <v>3457.86</v>
      </c>
      <c r="H115" s="125">
        <v>3541.25</v>
      </c>
      <c r="I115" s="125">
        <v>3542.97</v>
      </c>
      <c r="J115" s="125">
        <v>3529.57</v>
      </c>
      <c r="K115" s="125">
        <v>3528.79</v>
      </c>
      <c r="L115" s="125">
        <v>3520.99</v>
      </c>
      <c r="M115" s="125">
        <v>3523.29</v>
      </c>
      <c r="N115" s="125">
        <v>3526.28</v>
      </c>
      <c r="O115" s="125">
        <v>3543.65</v>
      </c>
      <c r="P115" s="125">
        <v>3627.25</v>
      </c>
      <c r="Q115" s="125">
        <v>3609.66</v>
      </c>
      <c r="R115" s="125">
        <v>3650.34</v>
      </c>
      <c r="S115" s="125">
        <v>3593.47</v>
      </c>
      <c r="T115" s="125">
        <v>3541.67</v>
      </c>
      <c r="U115" s="125">
        <v>3501.78</v>
      </c>
      <c r="V115" s="125">
        <v>3469.1</v>
      </c>
      <c r="W115" s="125">
        <v>3440.49</v>
      </c>
      <c r="X115" s="125">
        <v>3409.03</v>
      </c>
      <c r="Y115" s="125">
        <v>3385.01</v>
      </c>
      <c r="AA115" s="55"/>
    </row>
    <row r="116" spans="1:27" s="51" customFormat="1">
      <c r="A116" s="126">
        <v>5</v>
      </c>
      <c r="B116" s="125">
        <v>3384.19</v>
      </c>
      <c r="C116" s="125">
        <v>3385.66</v>
      </c>
      <c r="D116" s="125">
        <v>3394.35</v>
      </c>
      <c r="E116" s="125">
        <v>3410.49</v>
      </c>
      <c r="F116" s="125">
        <v>3436.18</v>
      </c>
      <c r="G116" s="125">
        <v>3459.56</v>
      </c>
      <c r="H116" s="125">
        <v>3526.5</v>
      </c>
      <c r="I116" s="125">
        <v>3535.5</v>
      </c>
      <c r="J116" s="125">
        <v>3530.51</v>
      </c>
      <c r="K116" s="125">
        <v>3432.46</v>
      </c>
      <c r="L116" s="125">
        <v>3426.22</v>
      </c>
      <c r="M116" s="125">
        <v>3426.49</v>
      </c>
      <c r="N116" s="125">
        <v>3521.38</v>
      </c>
      <c r="O116" s="125">
        <v>3435.08</v>
      </c>
      <c r="P116" s="125">
        <v>3479.87</v>
      </c>
      <c r="Q116" s="125">
        <v>3474.03</v>
      </c>
      <c r="R116" s="125">
        <v>3628.44</v>
      </c>
      <c r="S116" s="125">
        <v>3690.15</v>
      </c>
      <c r="T116" s="125">
        <v>3533.07</v>
      </c>
      <c r="U116" s="125">
        <v>3499.41</v>
      </c>
      <c r="V116" s="125">
        <v>3469.99</v>
      </c>
      <c r="W116" s="125">
        <v>3450.85</v>
      </c>
      <c r="X116" s="125">
        <v>3416.7</v>
      </c>
      <c r="Y116" s="125">
        <v>3393.23</v>
      </c>
      <c r="AA116" s="55"/>
    </row>
    <row r="117" spans="1:27" s="51" customFormat="1">
      <c r="A117" s="126">
        <v>6</v>
      </c>
      <c r="B117" s="125">
        <v>3348.62</v>
      </c>
      <c r="C117" s="125">
        <v>3348.05</v>
      </c>
      <c r="D117" s="125">
        <v>3352.22</v>
      </c>
      <c r="E117" s="125">
        <v>3355.55</v>
      </c>
      <c r="F117" s="125">
        <v>3349.71</v>
      </c>
      <c r="G117" s="125">
        <v>3369.48</v>
      </c>
      <c r="H117" s="125">
        <v>3393.26</v>
      </c>
      <c r="I117" s="125">
        <v>3437.32</v>
      </c>
      <c r="J117" s="125">
        <v>3490.67</v>
      </c>
      <c r="K117" s="125">
        <v>3496.7</v>
      </c>
      <c r="L117" s="125">
        <v>3489.91</v>
      </c>
      <c r="M117" s="125">
        <v>3490.97</v>
      </c>
      <c r="N117" s="125">
        <v>3484.75</v>
      </c>
      <c r="O117" s="125">
        <v>3487.56</v>
      </c>
      <c r="P117" s="125">
        <v>3522.63</v>
      </c>
      <c r="Q117" s="125">
        <v>3524.2</v>
      </c>
      <c r="R117" s="125">
        <v>3588.61</v>
      </c>
      <c r="S117" s="125">
        <v>3588.26</v>
      </c>
      <c r="T117" s="125">
        <v>3532.91</v>
      </c>
      <c r="U117" s="125">
        <v>3458.98</v>
      </c>
      <c r="V117" s="125">
        <v>3442.5</v>
      </c>
      <c r="W117" s="125">
        <v>3411.91</v>
      </c>
      <c r="X117" s="125">
        <v>3367.03</v>
      </c>
      <c r="Y117" s="125">
        <v>3342.18</v>
      </c>
      <c r="AA117" s="55"/>
    </row>
    <row r="118" spans="1:27" s="51" customFormat="1">
      <c r="A118" s="126">
        <v>7</v>
      </c>
      <c r="B118" s="125">
        <v>3285.69</v>
      </c>
      <c r="C118" s="125">
        <v>3284.57</v>
      </c>
      <c r="D118" s="125">
        <v>3288.97</v>
      </c>
      <c r="E118" s="125">
        <v>3288.38</v>
      </c>
      <c r="F118" s="125">
        <v>3275.2</v>
      </c>
      <c r="G118" s="125">
        <v>3286.94</v>
      </c>
      <c r="H118" s="125">
        <v>3306.15</v>
      </c>
      <c r="I118" s="125">
        <v>3325.06</v>
      </c>
      <c r="J118" s="125">
        <v>3352.17</v>
      </c>
      <c r="K118" s="125">
        <v>3458.9</v>
      </c>
      <c r="L118" s="125">
        <v>3458.76</v>
      </c>
      <c r="M118" s="125">
        <v>3451.71</v>
      </c>
      <c r="N118" s="125">
        <v>3451.1</v>
      </c>
      <c r="O118" s="125">
        <v>3470.11</v>
      </c>
      <c r="P118" s="125">
        <v>3534.69</v>
      </c>
      <c r="Q118" s="125">
        <v>3581.84</v>
      </c>
      <c r="R118" s="125">
        <v>3623.22</v>
      </c>
      <c r="S118" s="125">
        <v>3601.85</v>
      </c>
      <c r="T118" s="125">
        <v>3565.86</v>
      </c>
      <c r="U118" s="125">
        <v>3481.79</v>
      </c>
      <c r="V118" s="125">
        <v>3407.85</v>
      </c>
      <c r="W118" s="125">
        <v>3329.65</v>
      </c>
      <c r="X118" s="125">
        <v>3331.98</v>
      </c>
      <c r="Y118" s="125">
        <v>3278.7</v>
      </c>
      <c r="AA118" s="55"/>
    </row>
    <row r="119" spans="1:27" s="51" customFormat="1">
      <c r="A119" s="126">
        <v>8</v>
      </c>
      <c r="B119" s="125">
        <v>3237.24</v>
      </c>
      <c r="C119" s="125">
        <v>3255.85</v>
      </c>
      <c r="D119" s="125">
        <v>3226.11</v>
      </c>
      <c r="E119" s="125">
        <v>3350.78</v>
      </c>
      <c r="F119" s="125">
        <v>3375.89</v>
      </c>
      <c r="G119" s="125">
        <v>3433.03</v>
      </c>
      <c r="H119" s="125">
        <v>3484.37</v>
      </c>
      <c r="I119" s="125">
        <v>3534.03</v>
      </c>
      <c r="J119" s="125">
        <v>3531.19</v>
      </c>
      <c r="K119" s="125">
        <v>3510.84</v>
      </c>
      <c r="L119" s="125">
        <v>3507.32</v>
      </c>
      <c r="M119" s="125">
        <v>3495.76</v>
      </c>
      <c r="N119" s="125">
        <v>3492.33</v>
      </c>
      <c r="O119" s="125">
        <v>3500.78</v>
      </c>
      <c r="P119" s="125">
        <v>3533.08</v>
      </c>
      <c r="Q119" s="125">
        <v>3539.46</v>
      </c>
      <c r="R119" s="125">
        <v>3573.62</v>
      </c>
      <c r="S119" s="125">
        <v>3553.95</v>
      </c>
      <c r="T119" s="125">
        <v>3497.09</v>
      </c>
      <c r="U119" s="125">
        <v>3472.36</v>
      </c>
      <c r="V119" s="125">
        <v>3381.02</v>
      </c>
      <c r="W119" s="125">
        <v>3309.76</v>
      </c>
      <c r="X119" s="125">
        <v>3300.49</v>
      </c>
      <c r="Y119" s="125">
        <v>3163.75</v>
      </c>
      <c r="AA119" s="55"/>
    </row>
    <row r="120" spans="1:27" s="51" customFormat="1">
      <c r="A120" s="126">
        <v>9</v>
      </c>
      <c r="B120" s="125">
        <v>3239.69</v>
      </c>
      <c r="C120" s="125">
        <v>3238.37</v>
      </c>
      <c r="D120" s="125">
        <v>3256.37</v>
      </c>
      <c r="E120" s="125">
        <v>3372.84</v>
      </c>
      <c r="F120" s="125">
        <v>3379.58</v>
      </c>
      <c r="G120" s="125">
        <v>3449.2</v>
      </c>
      <c r="H120" s="125">
        <v>3499.51</v>
      </c>
      <c r="I120" s="125">
        <v>3502.47</v>
      </c>
      <c r="J120" s="125">
        <v>3502.2</v>
      </c>
      <c r="K120" s="125">
        <v>3501.52</v>
      </c>
      <c r="L120" s="125">
        <v>3497.27</v>
      </c>
      <c r="M120" s="125">
        <v>3496.44</v>
      </c>
      <c r="N120" s="125">
        <v>3490.94</v>
      </c>
      <c r="O120" s="125">
        <v>3489.29</v>
      </c>
      <c r="P120" s="125">
        <v>3530.44</v>
      </c>
      <c r="Q120" s="125">
        <v>3528.42</v>
      </c>
      <c r="R120" s="125">
        <v>3515.52</v>
      </c>
      <c r="S120" s="125">
        <v>3500.82</v>
      </c>
      <c r="T120" s="125">
        <v>3486.52</v>
      </c>
      <c r="U120" s="125">
        <v>3460.05</v>
      </c>
      <c r="V120" s="125">
        <v>3391</v>
      </c>
      <c r="W120" s="125">
        <v>3360.5</v>
      </c>
      <c r="X120" s="125">
        <v>3353.02</v>
      </c>
      <c r="Y120" s="125">
        <v>3333.21</v>
      </c>
      <c r="AA120" s="55"/>
    </row>
    <row r="121" spans="1:27" s="51" customFormat="1">
      <c r="A121" s="126">
        <v>10</v>
      </c>
      <c r="B121" s="125">
        <v>3181.21</v>
      </c>
      <c r="C121" s="125">
        <v>3173.88</v>
      </c>
      <c r="D121" s="125">
        <v>3318.69</v>
      </c>
      <c r="E121" s="125">
        <v>3315.93</v>
      </c>
      <c r="F121" s="125">
        <v>3349.11</v>
      </c>
      <c r="G121" s="125">
        <v>3385.55</v>
      </c>
      <c r="H121" s="125">
        <v>3484.73</v>
      </c>
      <c r="I121" s="125">
        <v>3487.85</v>
      </c>
      <c r="J121" s="125">
        <v>3489.54</v>
      </c>
      <c r="K121" s="125">
        <v>3487.03</v>
      </c>
      <c r="L121" s="125">
        <v>3477.58</v>
      </c>
      <c r="M121" s="125">
        <v>3476.5</v>
      </c>
      <c r="N121" s="125">
        <v>3460.12</v>
      </c>
      <c r="O121" s="125">
        <v>3476.15</v>
      </c>
      <c r="P121" s="125">
        <v>3517.8</v>
      </c>
      <c r="Q121" s="125">
        <v>3517.37</v>
      </c>
      <c r="R121" s="125">
        <v>3502.78</v>
      </c>
      <c r="S121" s="125">
        <v>3493.95</v>
      </c>
      <c r="T121" s="125">
        <v>3389.48</v>
      </c>
      <c r="U121" s="125">
        <v>3325.73</v>
      </c>
      <c r="V121" s="125">
        <v>3056.3</v>
      </c>
      <c r="W121" s="125">
        <v>3057.98</v>
      </c>
      <c r="X121" s="125">
        <v>3064.69</v>
      </c>
      <c r="Y121" s="125">
        <v>3060.74</v>
      </c>
      <c r="AA121" s="55"/>
    </row>
    <row r="122" spans="1:27" s="51" customFormat="1">
      <c r="A122" s="126">
        <v>11</v>
      </c>
      <c r="B122" s="125">
        <v>3305.66</v>
      </c>
      <c r="C122" s="125">
        <v>3252.55</v>
      </c>
      <c r="D122" s="125">
        <v>3309.33</v>
      </c>
      <c r="E122" s="125">
        <v>3314.84</v>
      </c>
      <c r="F122" s="125">
        <v>3334.74</v>
      </c>
      <c r="G122" s="125">
        <v>3406.7</v>
      </c>
      <c r="H122" s="125">
        <v>3503.44</v>
      </c>
      <c r="I122" s="125">
        <v>3511.32</v>
      </c>
      <c r="J122" s="125">
        <v>3489.94</v>
      </c>
      <c r="K122" s="125">
        <v>3482.5</v>
      </c>
      <c r="L122" s="125">
        <v>3456.74</v>
      </c>
      <c r="M122" s="125">
        <v>3360.99</v>
      </c>
      <c r="N122" s="125">
        <v>3192.51</v>
      </c>
      <c r="O122" s="125">
        <v>3230.79</v>
      </c>
      <c r="P122" s="125">
        <v>3413.23</v>
      </c>
      <c r="Q122" s="125">
        <v>3282.04</v>
      </c>
      <c r="R122" s="125">
        <v>3474.6</v>
      </c>
      <c r="S122" s="125">
        <v>3469.14</v>
      </c>
      <c r="T122" s="125">
        <v>3407.55</v>
      </c>
      <c r="U122" s="125">
        <v>3361.41</v>
      </c>
      <c r="V122" s="125">
        <v>3175.81</v>
      </c>
      <c r="W122" s="125">
        <v>3154.88</v>
      </c>
      <c r="X122" s="125">
        <v>3138.32</v>
      </c>
      <c r="Y122" s="125">
        <v>3116.95</v>
      </c>
      <c r="AA122" s="55"/>
    </row>
    <row r="123" spans="1:27" s="51" customFormat="1">
      <c r="A123" s="126">
        <v>12</v>
      </c>
      <c r="B123" s="125">
        <v>2709</v>
      </c>
      <c r="C123" s="125">
        <v>2701.77</v>
      </c>
      <c r="D123" s="125">
        <v>3247.17</v>
      </c>
      <c r="E123" s="125">
        <v>3314.17</v>
      </c>
      <c r="F123" s="125">
        <v>2939.22</v>
      </c>
      <c r="G123" s="125">
        <v>2777.48</v>
      </c>
      <c r="H123" s="125">
        <v>2810.57</v>
      </c>
      <c r="I123" s="125">
        <v>2819.88</v>
      </c>
      <c r="J123" s="125">
        <v>2847.13</v>
      </c>
      <c r="K123" s="125">
        <v>2845.78</v>
      </c>
      <c r="L123" s="125">
        <v>2831.56</v>
      </c>
      <c r="M123" s="125">
        <v>2829.33</v>
      </c>
      <c r="N123" s="125">
        <v>2793.96</v>
      </c>
      <c r="O123" s="125">
        <v>2804.43</v>
      </c>
      <c r="P123" s="125">
        <v>3450.91</v>
      </c>
      <c r="Q123" s="125">
        <v>3447.69</v>
      </c>
      <c r="R123" s="125">
        <v>2980.38</v>
      </c>
      <c r="S123" s="125">
        <v>3489.11</v>
      </c>
      <c r="T123" s="125">
        <v>2743.29</v>
      </c>
      <c r="U123" s="125">
        <v>2741.67</v>
      </c>
      <c r="V123" s="125">
        <v>2740.49</v>
      </c>
      <c r="W123" s="125">
        <v>2736.15</v>
      </c>
      <c r="X123" s="125">
        <v>2740.34</v>
      </c>
      <c r="Y123" s="125">
        <v>2724.44</v>
      </c>
      <c r="AA123" s="55"/>
    </row>
    <row r="124" spans="1:27" s="51" customFormat="1">
      <c r="A124" s="126">
        <v>13</v>
      </c>
      <c r="B124" s="125">
        <v>3242.74</v>
      </c>
      <c r="C124" s="125">
        <v>3245.81</v>
      </c>
      <c r="D124" s="125">
        <v>3272.68</v>
      </c>
      <c r="E124" s="125">
        <v>3286.26</v>
      </c>
      <c r="F124" s="125">
        <v>3347.19</v>
      </c>
      <c r="G124" s="125">
        <v>3423.8</v>
      </c>
      <c r="H124" s="125">
        <v>3506.94</v>
      </c>
      <c r="I124" s="125">
        <v>3548.95</v>
      </c>
      <c r="J124" s="125">
        <v>3598.81</v>
      </c>
      <c r="K124" s="125">
        <v>3541.29</v>
      </c>
      <c r="L124" s="125">
        <v>3395.25</v>
      </c>
      <c r="M124" s="125">
        <v>3363.46</v>
      </c>
      <c r="N124" s="125">
        <v>3402</v>
      </c>
      <c r="O124" s="125">
        <v>3451.41</v>
      </c>
      <c r="P124" s="125">
        <v>3577.59</v>
      </c>
      <c r="Q124" s="125">
        <v>3635.39</v>
      </c>
      <c r="R124" s="125">
        <v>3602.81</v>
      </c>
      <c r="S124" s="125">
        <v>3576.32</v>
      </c>
      <c r="T124" s="125">
        <v>3401.96</v>
      </c>
      <c r="U124" s="125">
        <v>3347.86</v>
      </c>
      <c r="V124" s="125">
        <v>3305.55</v>
      </c>
      <c r="W124" s="125">
        <v>3287.45</v>
      </c>
      <c r="X124" s="125">
        <v>3238.26</v>
      </c>
      <c r="Y124" s="125">
        <v>3232.85</v>
      </c>
      <c r="AA124" s="55"/>
    </row>
    <row r="125" spans="1:27" s="51" customFormat="1">
      <c r="A125" s="126">
        <v>14</v>
      </c>
      <c r="B125" s="125">
        <v>3265.58</v>
      </c>
      <c r="C125" s="125">
        <v>3260.23</v>
      </c>
      <c r="D125" s="125">
        <v>3276.6</v>
      </c>
      <c r="E125" s="125">
        <v>3295.83</v>
      </c>
      <c r="F125" s="125">
        <v>3302.07</v>
      </c>
      <c r="G125" s="125">
        <v>3310.07</v>
      </c>
      <c r="H125" s="125">
        <v>3326.59</v>
      </c>
      <c r="I125" s="125">
        <v>3335.05</v>
      </c>
      <c r="J125" s="125">
        <v>3404.62</v>
      </c>
      <c r="K125" s="125">
        <v>3421.27</v>
      </c>
      <c r="L125" s="125">
        <v>3394.31</v>
      </c>
      <c r="M125" s="125">
        <v>3381.61</v>
      </c>
      <c r="N125" s="125">
        <v>3394.75</v>
      </c>
      <c r="O125" s="125">
        <v>3475.06</v>
      </c>
      <c r="P125" s="125">
        <v>3525.84</v>
      </c>
      <c r="Q125" s="125">
        <v>3583.29</v>
      </c>
      <c r="R125" s="125">
        <v>3575.73</v>
      </c>
      <c r="S125" s="125">
        <v>3584.33</v>
      </c>
      <c r="T125" s="125">
        <v>3476.22</v>
      </c>
      <c r="U125" s="125">
        <v>3371.99</v>
      </c>
      <c r="V125" s="125">
        <v>3339.36</v>
      </c>
      <c r="W125" s="125">
        <v>3297.95</v>
      </c>
      <c r="X125" s="125">
        <v>3300.58</v>
      </c>
      <c r="Y125" s="125">
        <v>3284.57</v>
      </c>
      <c r="AA125" s="55"/>
    </row>
    <row r="126" spans="1:27" s="51" customFormat="1">
      <c r="A126" s="126">
        <v>15</v>
      </c>
      <c r="B126" s="125">
        <v>3265.65</v>
      </c>
      <c r="C126" s="125">
        <v>3262.76</v>
      </c>
      <c r="D126" s="125">
        <v>3284.16</v>
      </c>
      <c r="E126" s="125">
        <v>3304.76</v>
      </c>
      <c r="F126" s="125">
        <v>3347.23</v>
      </c>
      <c r="G126" s="125">
        <v>3363.27</v>
      </c>
      <c r="H126" s="125">
        <v>3452.64</v>
      </c>
      <c r="I126" s="125">
        <v>3483.64</v>
      </c>
      <c r="J126" s="125">
        <v>3475.1</v>
      </c>
      <c r="K126" s="125">
        <v>3443.73</v>
      </c>
      <c r="L126" s="125">
        <v>3428.9</v>
      </c>
      <c r="M126" s="125">
        <v>3424.64</v>
      </c>
      <c r="N126" s="125">
        <v>3353.69</v>
      </c>
      <c r="O126" s="125">
        <v>3421.09</v>
      </c>
      <c r="P126" s="125">
        <v>3495.42</v>
      </c>
      <c r="Q126" s="125">
        <v>3527.49</v>
      </c>
      <c r="R126" s="125">
        <v>3517.18</v>
      </c>
      <c r="S126" s="125">
        <v>3497.54</v>
      </c>
      <c r="T126" s="125">
        <v>3439.92</v>
      </c>
      <c r="U126" s="125">
        <v>3349.83</v>
      </c>
      <c r="V126" s="125">
        <v>3290.93</v>
      </c>
      <c r="W126" s="125">
        <v>3275.48</v>
      </c>
      <c r="X126" s="125">
        <v>3272.06</v>
      </c>
      <c r="Y126" s="125">
        <v>3273.17</v>
      </c>
      <c r="AA126" s="55"/>
    </row>
    <row r="127" spans="1:27" s="51" customFormat="1">
      <c r="A127" s="126">
        <v>16</v>
      </c>
      <c r="B127" s="125">
        <v>3026.38</v>
      </c>
      <c r="C127" s="125">
        <v>3061.99</v>
      </c>
      <c r="D127" s="125">
        <v>3218.44</v>
      </c>
      <c r="E127" s="125">
        <v>3269.83</v>
      </c>
      <c r="F127" s="125">
        <v>3331.7</v>
      </c>
      <c r="G127" s="125">
        <v>3364.5</v>
      </c>
      <c r="H127" s="125">
        <v>3482.82</v>
      </c>
      <c r="I127" s="125">
        <v>3492.09</v>
      </c>
      <c r="J127" s="125">
        <v>3488.25</v>
      </c>
      <c r="K127" s="125">
        <v>3487.11</v>
      </c>
      <c r="L127" s="125">
        <v>3486.96</v>
      </c>
      <c r="M127" s="125">
        <v>3465.58</v>
      </c>
      <c r="N127" s="125">
        <v>3371.83</v>
      </c>
      <c r="O127" s="125">
        <v>3351.97</v>
      </c>
      <c r="P127" s="125">
        <v>3492.53</v>
      </c>
      <c r="Q127" s="125">
        <v>3515.45</v>
      </c>
      <c r="R127" s="125">
        <v>3514.35</v>
      </c>
      <c r="S127" s="125">
        <v>3505.48</v>
      </c>
      <c r="T127" s="125">
        <v>3456.84</v>
      </c>
      <c r="U127" s="125">
        <v>3375.88</v>
      </c>
      <c r="V127" s="125">
        <v>3290.67</v>
      </c>
      <c r="W127" s="125">
        <v>3069.14</v>
      </c>
      <c r="X127" s="125">
        <v>3079.23</v>
      </c>
      <c r="Y127" s="125">
        <v>3026.45</v>
      </c>
      <c r="AA127" s="55"/>
    </row>
    <row r="128" spans="1:27" s="51" customFormat="1">
      <c r="A128" s="126">
        <v>17</v>
      </c>
      <c r="B128" s="125">
        <v>3188.43</v>
      </c>
      <c r="C128" s="125">
        <v>3066.52</v>
      </c>
      <c r="D128" s="125">
        <v>3247.95</v>
      </c>
      <c r="E128" s="125">
        <v>3252.66</v>
      </c>
      <c r="F128" s="125">
        <v>3373.45</v>
      </c>
      <c r="G128" s="125">
        <v>3398.19</v>
      </c>
      <c r="H128" s="125">
        <v>3468.46</v>
      </c>
      <c r="I128" s="125">
        <v>3482.73</v>
      </c>
      <c r="J128" s="125">
        <v>3482.6</v>
      </c>
      <c r="K128" s="125">
        <v>3481.35</v>
      </c>
      <c r="L128" s="125">
        <v>3475.87</v>
      </c>
      <c r="M128" s="125">
        <v>3476.57</v>
      </c>
      <c r="N128" s="125">
        <v>3465.6</v>
      </c>
      <c r="O128" s="125">
        <v>3482.77</v>
      </c>
      <c r="P128" s="125">
        <v>3516.96</v>
      </c>
      <c r="Q128" s="125">
        <v>3614.54</v>
      </c>
      <c r="R128" s="125">
        <v>3603.58</v>
      </c>
      <c r="S128" s="125">
        <v>3572.1</v>
      </c>
      <c r="T128" s="125">
        <v>3500.29</v>
      </c>
      <c r="U128" s="125">
        <v>3458.67</v>
      </c>
      <c r="V128" s="125">
        <v>3366.61</v>
      </c>
      <c r="W128" s="125">
        <v>3318.24</v>
      </c>
      <c r="X128" s="125">
        <v>3306.56</v>
      </c>
      <c r="Y128" s="125">
        <v>3300.33</v>
      </c>
      <c r="AA128" s="55"/>
    </row>
    <row r="129" spans="1:27" s="51" customFormat="1">
      <c r="A129" s="126">
        <v>18</v>
      </c>
      <c r="B129" s="125">
        <v>3291.07</v>
      </c>
      <c r="C129" s="125">
        <v>3283.22</v>
      </c>
      <c r="D129" s="125">
        <v>3305.9</v>
      </c>
      <c r="E129" s="125">
        <v>3330.94</v>
      </c>
      <c r="F129" s="125">
        <v>3375.25</v>
      </c>
      <c r="G129" s="125">
        <v>3425.37</v>
      </c>
      <c r="H129" s="125">
        <v>3496.6</v>
      </c>
      <c r="I129" s="125">
        <v>3503.66</v>
      </c>
      <c r="J129" s="125">
        <v>3505.78</v>
      </c>
      <c r="K129" s="125">
        <v>3506.71</v>
      </c>
      <c r="L129" s="125">
        <v>3500.61</v>
      </c>
      <c r="M129" s="125">
        <v>3407.15</v>
      </c>
      <c r="N129" s="125">
        <v>3492.6</v>
      </c>
      <c r="O129" s="125">
        <v>3493.81</v>
      </c>
      <c r="P129" s="125">
        <v>3519.45</v>
      </c>
      <c r="Q129" s="125">
        <v>3651.86</v>
      </c>
      <c r="R129" s="125">
        <v>3643.02</v>
      </c>
      <c r="S129" s="125">
        <v>3598.97</v>
      </c>
      <c r="T129" s="125">
        <v>3519.55</v>
      </c>
      <c r="U129" s="125">
        <v>3465.09</v>
      </c>
      <c r="V129" s="125">
        <v>3355.03</v>
      </c>
      <c r="W129" s="125">
        <v>3332.18</v>
      </c>
      <c r="X129" s="125">
        <v>3311.14</v>
      </c>
      <c r="Y129" s="125">
        <v>3301.09</v>
      </c>
      <c r="AA129" s="55"/>
    </row>
    <row r="130" spans="1:27" s="51" customFormat="1">
      <c r="A130" s="126">
        <v>19</v>
      </c>
      <c r="B130" s="125">
        <v>3295.14</v>
      </c>
      <c r="C130" s="125">
        <v>3286.35</v>
      </c>
      <c r="D130" s="125">
        <v>3315.11</v>
      </c>
      <c r="E130" s="125">
        <v>3337.61</v>
      </c>
      <c r="F130" s="125">
        <v>3369.21</v>
      </c>
      <c r="G130" s="125">
        <v>3390.99</v>
      </c>
      <c r="H130" s="125">
        <v>3498.12</v>
      </c>
      <c r="I130" s="125">
        <v>3513.16</v>
      </c>
      <c r="J130" s="125">
        <v>3439.08</v>
      </c>
      <c r="K130" s="125">
        <v>3437.25</v>
      </c>
      <c r="L130" s="125">
        <v>3432.35</v>
      </c>
      <c r="M130" s="125">
        <v>3429.69</v>
      </c>
      <c r="N130" s="125">
        <v>3425.77</v>
      </c>
      <c r="O130" s="125">
        <v>3430.96</v>
      </c>
      <c r="P130" s="125">
        <v>3533.2</v>
      </c>
      <c r="Q130" s="125">
        <v>3623.63</v>
      </c>
      <c r="R130" s="125">
        <v>3618.92</v>
      </c>
      <c r="S130" s="125">
        <v>3570.98</v>
      </c>
      <c r="T130" s="125">
        <v>3485.8</v>
      </c>
      <c r="U130" s="125">
        <v>3482.17</v>
      </c>
      <c r="V130" s="125">
        <v>3384.98</v>
      </c>
      <c r="W130" s="125">
        <v>3321.13</v>
      </c>
      <c r="X130" s="125">
        <v>3319.31</v>
      </c>
      <c r="Y130" s="125">
        <v>3318.41</v>
      </c>
      <c r="AA130" s="55"/>
    </row>
    <row r="131" spans="1:27" s="51" customFormat="1">
      <c r="A131" s="126">
        <v>20</v>
      </c>
      <c r="B131" s="125">
        <v>3275.33</v>
      </c>
      <c r="C131" s="125">
        <v>3274.98</v>
      </c>
      <c r="D131" s="125">
        <v>3301.32</v>
      </c>
      <c r="E131" s="125">
        <v>3314.23</v>
      </c>
      <c r="F131" s="125">
        <v>3355.72</v>
      </c>
      <c r="G131" s="125">
        <v>3379.33</v>
      </c>
      <c r="H131" s="125">
        <v>3450.13</v>
      </c>
      <c r="I131" s="125">
        <v>3469.28</v>
      </c>
      <c r="J131" s="125">
        <v>3485.93</v>
      </c>
      <c r="K131" s="125">
        <v>3478.86</v>
      </c>
      <c r="L131" s="125">
        <v>3489.77</v>
      </c>
      <c r="M131" s="125">
        <v>3469.15</v>
      </c>
      <c r="N131" s="125">
        <v>3424.31</v>
      </c>
      <c r="O131" s="125">
        <v>3389.53</v>
      </c>
      <c r="P131" s="125">
        <v>3453.62</v>
      </c>
      <c r="Q131" s="125">
        <v>3582.24</v>
      </c>
      <c r="R131" s="125">
        <v>3550.58</v>
      </c>
      <c r="S131" s="125">
        <v>3535.67</v>
      </c>
      <c r="T131" s="125">
        <v>3460.6</v>
      </c>
      <c r="U131" s="125">
        <v>3423.01</v>
      </c>
      <c r="V131" s="125">
        <v>3303.84</v>
      </c>
      <c r="W131" s="125">
        <v>3290.87</v>
      </c>
      <c r="X131" s="125">
        <v>3283.93</v>
      </c>
      <c r="Y131" s="125">
        <v>3280.62</v>
      </c>
      <c r="AA131" s="55"/>
    </row>
    <row r="132" spans="1:27" s="51" customFormat="1">
      <c r="A132" s="126">
        <v>21</v>
      </c>
      <c r="B132" s="125">
        <v>3230.89</v>
      </c>
      <c r="C132" s="125">
        <v>3300.31</v>
      </c>
      <c r="D132" s="125">
        <v>3272.15</v>
      </c>
      <c r="E132" s="125">
        <v>3150.64</v>
      </c>
      <c r="F132" s="125">
        <v>3308.86</v>
      </c>
      <c r="G132" s="125">
        <v>3381.18</v>
      </c>
      <c r="H132" s="125">
        <v>3420.13</v>
      </c>
      <c r="I132" s="125">
        <v>3473.82</v>
      </c>
      <c r="J132" s="125">
        <v>3510.2</v>
      </c>
      <c r="K132" s="125">
        <v>3505.88</v>
      </c>
      <c r="L132" s="125">
        <v>3490.57</v>
      </c>
      <c r="M132" s="125">
        <v>3481.5</v>
      </c>
      <c r="N132" s="125">
        <v>3421.62</v>
      </c>
      <c r="O132" s="125">
        <v>3475.67</v>
      </c>
      <c r="P132" s="125">
        <v>3483.25</v>
      </c>
      <c r="Q132" s="125">
        <v>3508.08</v>
      </c>
      <c r="R132" s="125">
        <v>3510.13</v>
      </c>
      <c r="S132" s="125">
        <v>3504.83</v>
      </c>
      <c r="T132" s="125">
        <v>3490.64</v>
      </c>
      <c r="U132" s="125">
        <v>3390.87</v>
      </c>
      <c r="V132" s="125">
        <v>3284.94</v>
      </c>
      <c r="W132" s="125">
        <v>3137.81</v>
      </c>
      <c r="X132" s="125">
        <v>3138.06</v>
      </c>
      <c r="Y132" s="125">
        <v>3135.16</v>
      </c>
      <c r="AA132" s="55"/>
    </row>
    <row r="133" spans="1:27" s="51" customFormat="1">
      <c r="A133" s="126">
        <v>22</v>
      </c>
      <c r="B133" s="125">
        <v>3314.24</v>
      </c>
      <c r="C133" s="125">
        <v>3308.46</v>
      </c>
      <c r="D133" s="125">
        <v>3324.55</v>
      </c>
      <c r="E133" s="125">
        <v>3303.29</v>
      </c>
      <c r="F133" s="125">
        <v>3307.25</v>
      </c>
      <c r="G133" s="125">
        <v>3317.52</v>
      </c>
      <c r="H133" s="125">
        <v>3367.81</v>
      </c>
      <c r="I133" s="125">
        <v>3338.91</v>
      </c>
      <c r="J133" s="125">
        <v>3498.79</v>
      </c>
      <c r="K133" s="125">
        <v>3465.15</v>
      </c>
      <c r="L133" s="125">
        <v>3460.58</v>
      </c>
      <c r="M133" s="125">
        <v>3372.19</v>
      </c>
      <c r="N133" s="125">
        <v>3370.38</v>
      </c>
      <c r="O133" s="125">
        <v>3374.88</v>
      </c>
      <c r="P133" s="125">
        <v>3418.52</v>
      </c>
      <c r="Q133" s="125">
        <v>3423.24</v>
      </c>
      <c r="R133" s="125">
        <v>3424.87</v>
      </c>
      <c r="S133" s="125">
        <v>3528.27</v>
      </c>
      <c r="T133" s="125">
        <v>3519.09</v>
      </c>
      <c r="U133" s="125">
        <v>3485.71</v>
      </c>
      <c r="V133" s="125">
        <v>3352.68</v>
      </c>
      <c r="W133" s="125">
        <v>3329.1</v>
      </c>
      <c r="X133" s="125">
        <v>3318.02</v>
      </c>
      <c r="Y133" s="125">
        <v>3313.24</v>
      </c>
      <c r="AA133" s="55"/>
    </row>
    <row r="134" spans="1:27" s="51" customFormat="1">
      <c r="A134" s="126">
        <v>23</v>
      </c>
      <c r="B134" s="125">
        <v>3241.92</v>
      </c>
      <c r="C134" s="125">
        <v>3295.69</v>
      </c>
      <c r="D134" s="125">
        <v>3312.52</v>
      </c>
      <c r="E134" s="125">
        <v>3285.49</v>
      </c>
      <c r="F134" s="125">
        <v>3275.35</v>
      </c>
      <c r="G134" s="125">
        <v>3318.94</v>
      </c>
      <c r="H134" s="125">
        <v>3345.98</v>
      </c>
      <c r="I134" s="125">
        <v>3353.99</v>
      </c>
      <c r="J134" s="125">
        <v>3422.55</v>
      </c>
      <c r="K134" s="125">
        <v>3421</v>
      </c>
      <c r="L134" s="125">
        <v>3412.52</v>
      </c>
      <c r="M134" s="125">
        <v>3393.22</v>
      </c>
      <c r="N134" s="125">
        <v>3133.08</v>
      </c>
      <c r="O134" s="125">
        <v>3365.11</v>
      </c>
      <c r="P134" s="125">
        <v>3459.85</v>
      </c>
      <c r="Q134" s="125">
        <v>3466.57</v>
      </c>
      <c r="R134" s="125">
        <v>3457.83</v>
      </c>
      <c r="S134" s="125">
        <v>3510.04</v>
      </c>
      <c r="T134" s="125">
        <v>3512.43</v>
      </c>
      <c r="U134" s="125">
        <v>3466.14</v>
      </c>
      <c r="V134" s="125">
        <v>3374.96</v>
      </c>
      <c r="W134" s="125">
        <v>3334.48</v>
      </c>
      <c r="X134" s="125">
        <v>3313.71</v>
      </c>
      <c r="Y134" s="125">
        <v>3312.21</v>
      </c>
      <c r="AA134" s="55"/>
    </row>
    <row r="135" spans="1:27" s="51" customFormat="1">
      <c r="A135" s="126">
        <v>24</v>
      </c>
      <c r="B135" s="125">
        <v>3303.79</v>
      </c>
      <c r="C135" s="125">
        <v>3305.53</v>
      </c>
      <c r="D135" s="125">
        <v>3330.5</v>
      </c>
      <c r="E135" s="125">
        <v>3330.12</v>
      </c>
      <c r="F135" s="125">
        <v>3343.08</v>
      </c>
      <c r="G135" s="125">
        <v>3374.14</v>
      </c>
      <c r="H135" s="125">
        <v>3401.02</v>
      </c>
      <c r="I135" s="125">
        <v>3416.32</v>
      </c>
      <c r="J135" s="125">
        <v>3533.66</v>
      </c>
      <c r="K135" s="125">
        <v>3532.37</v>
      </c>
      <c r="L135" s="125">
        <v>3524.2</v>
      </c>
      <c r="M135" s="125">
        <v>3502.91</v>
      </c>
      <c r="N135" s="125">
        <v>3555.57</v>
      </c>
      <c r="O135" s="125">
        <v>3402.78</v>
      </c>
      <c r="P135" s="125">
        <v>3438.5</v>
      </c>
      <c r="Q135" s="125">
        <v>3445.53</v>
      </c>
      <c r="R135" s="125">
        <v>3444</v>
      </c>
      <c r="S135" s="125">
        <v>3581.69</v>
      </c>
      <c r="T135" s="125">
        <v>3574.91</v>
      </c>
      <c r="U135" s="125">
        <v>3537.97</v>
      </c>
      <c r="V135" s="125">
        <v>3370.55</v>
      </c>
      <c r="W135" s="125">
        <v>3343.78</v>
      </c>
      <c r="X135" s="125">
        <v>3333.3</v>
      </c>
      <c r="Y135" s="125">
        <v>3322.11</v>
      </c>
      <c r="AA135" s="55"/>
    </row>
    <row r="136" spans="1:27" s="51" customFormat="1">
      <c r="A136" s="126">
        <v>25</v>
      </c>
      <c r="B136" s="125">
        <v>3319.36</v>
      </c>
      <c r="C136" s="125">
        <v>3320.04</v>
      </c>
      <c r="D136" s="125">
        <v>3349.01</v>
      </c>
      <c r="E136" s="125">
        <v>3343</v>
      </c>
      <c r="F136" s="125">
        <v>3349.44</v>
      </c>
      <c r="G136" s="125">
        <v>3382.4</v>
      </c>
      <c r="H136" s="125">
        <v>3425.77</v>
      </c>
      <c r="I136" s="125">
        <v>3432.47</v>
      </c>
      <c r="J136" s="125">
        <v>3416.9</v>
      </c>
      <c r="K136" s="125">
        <v>3412</v>
      </c>
      <c r="L136" s="125">
        <v>3400.76</v>
      </c>
      <c r="M136" s="125">
        <v>3400.58</v>
      </c>
      <c r="N136" s="125">
        <v>3386.55</v>
      </c>
      <c r="O136" s="125">
        <v>3383.24</v>
      </c>
      <c r="P136" s="125">
        <v>3425.09</v>
      </c>
      <c r="Q136" s="125">
        <v>3443.8</v>
      </c>
      <c r="R136" s="125">
        <v>3445.26</v>
      </c>
      <c r="S136" s="125">
        <v>3565.04</v>
      </c>
      <c r="T136" s="125">
        <v>3586.86</v>
      </c>
      <c r="U136" s="125">
        <v>3522.45</v>
      </c>
      <c r="V136" s="125">
        <v>3355.18</v>
      </c>
      <c r="W136" s="125">
        <v>3331.26</v>
      </c>
      <c r="X136" s="125">
        <v>3320.24</v>
      </c>
      <c r="Y136" s="125">
        <v>3311.58</v>
      </c>
      <c r="AA136" s="55"/>
    </row>
    <row r="137" spans="1:27" s="51" customFormat="1">
      <c r="A137" s="126">
        <v>26</v>
      </c>
      <c r="B137" s="125">
        <v>3358.55</v>
      </c>
      <c r="C137" s="125">
        <v>3363.06</v>
      </c>
      <c r="D137" s="125">
        <v>3384.68</v>
      </c>
      <c r="E137" s="125">
        <v>3386.87</v>
      </c>
      <c r="F137" s="125">
        <v>3395.28</v>
      </c>
      <c r="G137" s="125">
        <v>3462.57</v>
      </c>
      <c r="H137" s="125">
        <v>3667.94</v>
      </c>
      <c r="I137" s="125">
        <v>3684.15</v>
      </c>
      <c r="J137" s="125">
        <v>3616.01</v>
      </c>
      <c r="K137" s="125">
        <v>3607.61</v>
      </c>
      <c r="L137" s="125">
        <v>3587.44</v>
      </c>
      <c r="M137" s="125">
        <v>3577.93</v>
      </c>
      <c r="N137" s="125">
        <v>3580.69</v>
      </c>
      <c r="O137" s="125">
        <v>3584.46</v>
      </c>
      <c r="P137" s="125">
        <v>3632.55</v>
      </c>
      <c r="Q137" s="125">
        <v>3660.05</v>
      </c>
      <c r="R137" s="125">
        <v>3638.15</v>
      </c>
      <c r="S137" s="125">
        <v>3719.93</v>
      </c>
      <c r="T137" s="125">
        <v>3707.21</v>
      </c>
      <c r="U137" s="125">
        <v>3597.43</v>
      </c>
      <c r="V137" s="125">
        <v>3540.76</v>
      </c>
      <c r="W137" s="125">
        <v>3394.17</v>
      </c>
      <c r="X137" s="125">
        <v>3381.89</v>
      </c>
      <c r="Y137" s="125">
        <v>3363.06</v>
      </c>
      <c r="AA137" s="55"/>
    </row>
    <row r="138" spans="1:27" s="51" customFormat="1">
      <c r="A138" s="126">
        <v>27</v>
      </c>
      <c r="B138" s="125">
        <v>3375.31</v>
      </c>
      <c r="C138" s="125">
        <v>3366.69</v>
      </c>
      <c r="D138" s="125">
        <v>3382.16</v>
      </c>
      <c r="E138" s="125">
        <v>3371.15</v>
      </c>
      <c r="F138" s="125">
        <v>3367.05</v>
      </c>
      <c r="G138" s="125">
        <v>3396.62</v>
      </c>
      <c r="H138" s="125">
        <v>3495.12</v>
      </c>
      <c r="I138" s="125">
        <v>3599.21</v>
      </c>
      <c r="J138" s="125">
        <v>3675.2</v>
      </c>
      <c r="K138" s="125">
        <v>3654.86</v>
      </c>
      <c r="L138" s="125">
        <v>3635.06</v>
      </c>
      <c r="M138" s="125">
        <v>3612.39</v>
      </c>
      <c r="N138" s="125">
        <v>3623.26</v>
      </c>
      <c r="O138" s="125">
        <v>3629.38</v>
      </c>
      <c r="P138" s="125">
        <v>3695.41</v>
      </c>
      <c r="Q138" s="125">
        <v>3727.91</v>
      </c>
      <c r="R138" s="125">
        <v>3713.19</v>
      </c>
      <c r="S138" s="125">
        <v>3756.2</v>
      </c>
      <c r="T138" s="125">
        <v>3791.61</v>
      </c>
      <c r="U138" s="125">
        <v>3657.72</v>
      </c>
      <c r="V138" s="125">
        <v>3582.87</v>
      </c>
      <c r="W138" s="125">
        <v>3459.65</v>
      </c>
      <c r="X138" s="125">
        <v>3387.52</v>
      </c>
      <c r="Y138" s="125">
        <v>3368.93</v>
      </c>
      <c r="AA138" s="55"/>
    </row>
    <row r="139" spans="1:27" s="51" customFormat="1">
      <c r="A139" s="126">
        <v>28</v>
      </c>
      <c r="B139" s="125">
        <v>3300.52</v>
      </c>
      <c r="C139" s="125">
        <v>3299.45</v>
      </c>
      <c r="D139" s="125">
        <v>3311.47</v>
      </c>
      <c r="E139" s="125">
        <v>3300.86</v>
      </c>
      <c r="F139" s="125">
        <v>3298.59</v>
      </c>
      <c r="G139" s="125">
        <v>3322.24</v>
      </c>
      <c r="H139" s="125">
        <v>3338.28</v>
      </c>
      <c r="I139" s="125">
        <v>3350.7</v>
      </c>
      <c r="J139" s="125">
        <v>3474.92</v>
      </c>
      <c r="K139" s="125">
        <v>3448.88</v>
      </c>
      <c r="L139" s="125">
        <v>3428.53</v>
      </c>
      <c r="M139" s="125">
        <v>3420.19</v>
      </c>
      <c r="N139" s="125">
        <v>3411.84</v>
      </c>
      <c r="O139" s="125">
        <v>3411.74</v>
      </c>
      <c r="P139" s="125">
        <v>3550.85</v>
      </c>
      <c r="Q139" s="125">
        <v>3567.81</v>
      </c>
      <c r="R139" s="125">
        <v>3575.36</v>
      </c>
      <c r="S139" s="125">
        <v>3590.32</v>
      </c>
      <c r="T139" s="125">
        <v>3585.35</v>
      </c>
      <c r="U139" s="125">
        <v>3494.42</v>
      </c>
      <c r="V139" s="125">
        <v>3407.97</v>
      </c>
      <c r="W139" s="125">
        <v>3338.7</v>
      </c>
      <c r="X139" s="125">
        <v>3328.33</v>
      </c>
      <c r="Y139" s="125">
        <v>3305.59</v>
      </c>
      <c r="AA139" s="55"/>
    </row>
    <row r="140" spans="1:27" s="51" customFormat="1">
      <c r="AA140" s="55"/>
    </row>
    <row r="141" spans="1:27" s="51" customFormat="1" ht="30" customHeight="1">
      <c r="A141" s="117"/>
      <c r="B141" s="118" t="s">
        <v>95</v>
      </c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20"/>
      <c r="AA141" s="55"/>
    </row>
    <row r="142" spans="1:27" s="51" customFormat="1" ht="26.25">
      <c r="A142" s="121" t="s">
        <v>69</v>
      </c>
      <c r="B142" s="123" t="s">
        <v>70</v>
      </c>
      <c r="C142" s="123" t="s">
        <v>71</v>
      </c>
      <c r="D142" s="123" t="s">
        <v>72</v>
      </c>
      <c r="E142" s="123" t="s">
        <v>73</v>
      </c>
      <c r="F142" s="123" t="s">
        <v>74</v>
      </c>
      <c r="G142" s="123" t="s">
        <v>75</v>
      </c>
      <c r="H142" s="123" t="s">
        <v>76</v>
      </c>
      <c r="I142" s="123" t="s">
        <v>77</v>
      </c>
      <c r="J142" s="123" t="s">
        <v>78</v>
      </c>
      <c r="K142" s="123" t="s">
        <v>79</v>
      </c>
      <c r="L142" s="123" t="s">
        <v>80</v>
      </c>
      <c r="M142" s="123" t="s">
        <v>81</v>
      </c>
      <c r="N142" s="123" t="s">
        <v>82</v>
      </c>
      <c r="O142" s="123" t="s">
        <v>83</v>
      </c>
      <c r="P142" s="123" t="s">
        <v>84</v>
      </c>
      <c r="Q142" s="123" t="s">
        <v>85</v>
      </c>
      <c r="R142" s="123" t="s">
        <v>86</v>
      </c>
      <c r="S142" s="123" t="s">
        <v>87</v>
      </c>
      <c r="T142" s="123" t="s">
        <v>88</v>
      </c>
      <c r="U142" s="123" t="s">
        <v>89</v>
      </c>
      <c r="V142" s="123" t="s">
        <v>90</v>
      </c>
      <c r="W142" s="123" t="s">
        <v>91</v>
      </c>
      <c r="X142" s="123" t="s">
        <v>92</v>
      </c>
      <c r="Y142" s="123" t="s">
        <v>93</v>
      </c>
      <c r="AA142" s="55"/>
    </row>
    <row r="143" spans="1:27" s="51" customFormat="1">
      <c r="A143" s="126">
        <v>1</v>
      </c>
      <c r="B143" s="126">
        <v>4149.88</v>
      </c>
      <c r="C143" s="126">
        <v>4150.5</v>
      </c>
      <c r="D143" s="126">
        <v>4176.1400000000003</v>
      </c>
      <c r="E143" s="126">
        <v>4213.54</v>
      </c>
      <c r="F143" s="126">
        <v>4226.1099999999997</v>
      </c>
      <c r="G143" s="126">
        <v>4325.1099999999997</v>
      </c>
      <c r="H143" s="126">
        <v>4467.05</v>
      </c>
      <c r="I143" s="126">
        <v>4452.16</v>
      </c>
      <c r="J143" s="126">
        <v>4429.6899999999996</v>
      </c>
      <c r="K143" s="126">
        <v>4408.3999999999996</v>
      </c>
      <c r="L143" s="126">
        <v>4400.1400000000003</v>
      </c>
      <c r="M143" s="126">
        <v>4396.8</v>
      </c>
      <c r="N143" s="126">
        <v>4393.83</v>
      </c>
      <c r="O143" s="126">
        <v>4409.8900000000003</v>
      </c>
      <c r="P143" s="126">
        <v>4484.03</v>
      </c>
      <c r="Q143" s="126">
        <v>4444.4399999999996</v>
      </c>
      <c r="R143" s="126">
        <v>4458.6099999999997</v>
      </c>
      <c r="S143" s="126">
        <v>4427.21</v>
      </c>
      <c r="T143" s="126">
        <v>4356.87</v>
      </c>
      <c r="U143" s="126">
        <v>4307.99</v>
      </c>
      <c r="V143" s="126">
        <v>4181.97</v>
      </c>
      <c r="W143" s="126">
        <v>4165.12</v>
      </c>
      <c r="X143" s="126">
        <v>4157.74</v>
      </c>
      <c r="Y143" s="126">
        <v>4144.71</v>
      </c>
      <c r="AA143" s="55"/>
    </row>
    <row r="144" spans="1:27" s="51" customFormat="1">
      <c r="A144" s="126">
        <v>2</v>
      </c>
      <c r="B144" s="126">
        <v>4190.54</v>
      </c>
      <c r="C144" s="126">
        <v>4192.01</v>
      </c>
      <c r="D144" s="126">
        <v>4208.43</v>
      </c>
      <c r="E144" s="126">
        <v>4221.26</v>
      </c>
      <c r="F144" s="126">
        <v>4227.46</v>
      </c>
      <c r="G144" s="126">
        <v>4248.24</v>
      </c>
      <c r="H144" s="126">
        <v>4373.05</v>
      </c>
      <c r="I144" s="126">
        <v>4376.0600000000004</v>
      </c>
      <c r="J144" s="126">
        <v>4352.25</v>
      </c>
      <c r="K144" s="126">
        <v>4351.28</v>
      </c>
      <c r="L144" s="126">
        <v>4339.6499999999996</v>
      </c>
      <c r="M144" s="126">
        <v>4337.25</v>
      </c>
      <c r="N144" s="126">
        <v>4343.63</v>
      </c>
      <c r="O144" s="126">
        <v>4405.78</v>
      </c>
      <c r="P144" s="126">
        <v>4450.59</v>
      </c>
      <c r="Q144" s="126">
        <v>4445.1499999999996</v>
      </c>
      <c r="R144" s="126">
        <v>4463.6000000000004</v>
      </c>
      <c r="S144" s="126">
        <v>4435.3999999999996</v>
      </c>
      <c r="T144" s="126">
        <v>4364.88</v>
      </c>
      <c r="U144" s="126">
        <v>4310.3</v>
      </c>
      <c r="V144" s="126">
        <v>4247.04</v>
      </c>
      <c r="W144" s="126">
        <v>4222.9399999999996</v>
      </c>
      <c r="X144" s="126">
        <v>4211.3500000000004</v>
      </c>
      <c r="Y144" s="126">
        <v>4202.72</v>
      </c>
      <c r="AA144" s="55"/>
    </row>
    <row r="145" spans="1:27" s="51" customFormat="1">
      <c r="A145" s="126">
        <v>3</v>
      </c>
      <c r="B145" s="126">
        <v>4214.3500000000004</v>
      </c>
      <c r="C145" s="126">
        <v>4214.49</v>
      </c>
      <c r="D145" s="126">
        <v>4231.9399999999996</v>
      </c>
      <c r="E145" s="126">
        <v>4252.6000000000004</v>
      </c>
      <c r="F145" s="126">
        <v>4261.99</v>
      </c>
      <c r="G145" s="126">
        <v>4297.7299999999996</v>
      </c>
      <c r="H145" s="126">
        <v>4413.63</v>
      </c>
      <c r="I145" s="126">
        <v>4436.68</v>
      </c>
      <c r="J145" s="126">
        <v>4404.1099999999997</v>
      </c>
      <c r="K145" s="126">
        <v>4397.55</v>
      </c>
      <c r="L145" s="126">
        <v>4390.54</v>
      </c>
      <c r="M145" s="126">
        <v>4389.7700000000004</v>
      </c>
      <c r="N145" s="126">
        <v>4391.24</v>
      </c>
      <c r="O145" s="126">
        <v>4395.66</v>
      </c>
      <c r="P145" s="126">
        <v>4434.2299999999996</v>
      </c>
      <c r="Q145" s="126">
        <v>4424.12</v>
      </c>
      <c r="R145" s="126">
        <v>4459.79</v>
      </c>
      <c r="S145" s="126">
        <v>4423.46</v>
      </c>
      <c r="T145" s="126">
        <v>4351.08</v>
      </c>
      <c r="U145" s="126">
        <v>4328</v>
      </c>
      <c r="V145" s="126">
        <v>4296.83</v>
      </c>
      <c r="W145" s="126">
        <v>4260.22</v>
      </c>
      <c r="X145" s="126">
        <v>4233.08</v>
      </c>
      <c r="Y145" s="126">
        <v>4213.68</v>
      </c>
      <c r="AA145" s="55"/>
    </row>
    <row r="146" spans="1:27" s="51" customFormat="1">
      <c r="A146" s="126">
        <v>4</v>
      </c>
      <c r="B146" s="126">
        <v>4213.47</v>
      </c>
      <c r="C146" s="126">
        <v>4214.12</v>
      </c>
      <c r="D146" s="126">
        <v>4232.6000000000004</v>
      </c>
      <c r="E146" s="126">
        <v>4256.42</v>
      </c>
      <c r="F146" s="126">
        <v>4264.5</v>
      </c>
      <c r="G146" s="126">
        <v>4301.6499999999996</v>
      </c>
      <c r="H146" s="126">
        <v>4385.04</v>
      </c>
      <c r="I146" s="126">
        <v>4386.76</v>
      </c>
      <c r="J146" s="126">
        <v>4373.3599999999997</v>
      </c>
      <c r="K146" s="126">
        <v>4372.58</v>
      </c>
      <c r="L146" s="126">
        <v>4364.78</v>
      </c>
      <c r="M146" s="126">
        <v>4367.08</v>
      </c>
      <c r="N146" s="126">
        <v>4370.07</v>
      </c>
      <c r="O146" s="126">
        <v>4387.4399999999996</v>
      </c>
      <c r="P146" s="126">
        <v>4471.04</v>
      </c>
      <c r="Q146" s="126">
        <v>4453.45</v>
      </c>
      <c r="R146" s="126">
        <v>4494.13</v>
      </c>
      <c r="S146" s="126">
        <v>4437.26</v>
      </c>
      <c r="T146" s="126">
        <v>4385.46</v>
      </c>
      <c r="U146" s="126">
        <v>4345.57</v>
      </c>
      <c r="V146" s="126">
        <v>4312.8900000000003</v>
      </c>
      <c r="W146" s="126">
        <v>4284.28</v>
      </c>
      <c r="X146" s="126">
        <v>4252.82</v>
      </c>
      <c r="Y146" s="126">
        <v>4228.8</v>
      </c>
      <c r="AA146" s="55"/>
    </row>
    <row r="147" spans="1:27" s="51" customFormat="1">
      <c r="A147" s="126">
        <v>5</v>
      </c>
      <c r="B147" s="126">
        <v>4227.9799999999996</v>
      </c>
      <c r="C147" s="126">
        <v>4229.45</v>
      </c>
      <c r="D147" s="126">
        <v>4238.1400000000003</v>
      </c>
      <c r="E147" s="126">
        <v>4254.28</v>
      </c>
      <c r="F147" s="126">
        <v>4279.97</v>
      </c>
      <c r="G147" s="126">
        <v>4303.3500000000004</v>
      </c>
      <c r="H147" s="126">
        <v>4370.29</v>
      </c>
      <c r="I147" s="126">
        <v>4379.29</v>
      </c>
      <c r="J147" s="126">
        <v>4374.3</v>
      </c>
      <c r="K147" s="126">
        <v>4276.25</v>
      </c>
      <c r="L147" s="126">
        <v>4270.01</v>
      </c>
      <c r="M147" s="126">
        <v>4270.28</v>
      </c>
      <c r="N147" s="126">
        <v>4365.17</v>
      </c>
      <c r="O147" s="126">
        <v>4278.87</v>
      </c>
      <c r="P147" s="126">
        <v>4323.66</v>
      </c>
      <c r="Q147" s="126">
        <v>4317.82</v>
      </c>
      <c r="R147" s="126">
        <v>4472.2299999999996</v>
      </c>
      <c r="S147" s="126">
        <v>4533.9399999999996</v>
      </c>
      <c r="T147" s="126">
        <v>4376.8599999999997</v>
      </c>
      <c r="U147" s="126">
        <v>4343.2</v>
      </c>
      <c r="V147" s="126">
        <v>4313.78</v>
      </c>
      <c r="W147" s="126">
        <v>4294.6400000000003</v>
      </c>
      <c r="X147" s="126">
        <v>4260.49</v>
      </c>
      <c r="Y147" s="126">
        <v>4237.0200000000004</v>
      </c>
      <c r="AA147" s="55"/>
    </row>
    <row r="148" spans="1:27" s="51" customFormat="1">
      <c r="A148" s="126">
        <v>6</v>
      </c>
      <c r="B148" s="126">
        <v>4192.41</v>
      </c>
      <c r="C148" s="126">
        <v>4191.84</v>
      </c>
      <c r="D148" s="126">
        <v>4196.01</v>
      </c>
      <c r="E148" s="126">
        <v>4199.34</v>
      </c>
      <c r="F148" s="126">
        <v>4193.5</v>
      </c>
      <c r="G148" s="126">
        <v>4213.2700000000004</v>
      </c>
      <c r="H148" s="126">
        <v>4237.05</v>
      </c>
      <c r="I148" s="126">
        <v>4281.1099999999997</v>
      </c>
      <c r="J148" s="126">
        <v>4334.46</v>
      </c>
      <c r="K148" s="126">
        <v>4340.49</v>
      </c>
      <c r="L148" s="126">
        <v>4333.7</v>
      </c>
      <c r="M148" s="126">
        <v>4334.76</v>
      </c>
      <c r="N148" s="126">
        <v>4328.54</v>
      </c>
      <c r="O148" s="126">
        <v>4331.3500000000004</v>
      </c>
      <c r="P148" s="126">
        <v>4366.42</v>
      </c>
      <c r="Q148" s="126">
        <v>4367.99</v>
      </c>
      <c r="R148" s="126">
        <v>4432.3999999999996</v>
      </c>
      <c r="S148" s="126">
        <v>4432.05</v>
      </c>
      <c r="T148" s="126">
        <v>4376.7</v>
      </c>
      <c r="U148" s="126">
        <v>4302.7700000000004</v>
      </c>
      <c r="V148" s="126">
        <v>4286.29</v>
      </c>
      <c r="W148" s="126">
        <v>4255.7</v>
      </c>
      <c r="X148" s="126">
        <v>4210.82</v>
      </c>
      <c r="Y148" s="126">
        <v>4185.97</v>
      </c>
      <c r="AA148" s="55"/>
    </row>
    <row r="149" spans="1:27" s="51" customFormat="1">
      <c r="A149" s="126">
        <v>7</v>
      </c>
      <c r="B149" s="126">
        <v>4129.4799999999996</v>
      </c>
      <c r="C149" s="126">
        <v>4128.3599999999997</v>
      </c>
      <c r="D149" s="126">
        <v>4132.76</v>
      </c>
      <c r="E149" s="126">
        <v>4132.17</v>
      </c>
      <c r="F149" s="126">
        <v>4118.99</v>
      </c>
      <c r="G149" s="126">
        <v>4130.7299999999996</v>
      </c>
      <c r="H149" s="126">
        <v>4149.9399999999996</v>
      </c>
      <c r="I149" s="126">
        <v>4168.8500000000004</v>
      </c>
      <c r="J149" s="126">
        <v>4195.96</v>
      </c>
      <c r="K149" s="126">
        <v>4302.6899999999996</v>
      </c>
      <c r="L149" s="126">
        <v>4302.55</v>
      </c>
      <c r="M149" s="126">
        <v>4295.5</v>
      </c>
      <c r="N149" s="126">
        <v>4294.8900000000003</v>
      </c>
      <c r="O149" s="126">
        <v>4313.8999999999996</v>
      </c>
      <c r="P149" s="126">
        <v>4378.4799999999996</v>
      </c>
      <c r="Q149" s="126">
        <v>4425.63</v>
      </c>
      <c r="R149" s="126">
        <v>4467.01</v>
      </c>
      <c r="S149" s="126">
        <v>4445.6400000000003</v>
      </c>
      <c r="T149" s="126">
        <v>4409.6499999999996</v>
      </c>
      <c r="U149" s="126">
        <v>4325.58</v>
      </c>
      <c r="V149" s="126">
        <v>4251.6400000000003</v>
      </c>
      <c r="W149" s="126">
        <v>4173.4399999999996</v>
      </c>
      <c r="X149" s="126">
        <v>4175.7700000000004</v>
      </c>
      <c r="Y149" s="126">
        <v>4122.49</v>
      </c>
      <c r="AA149" s="55"/>
    </row>
    <row r="150" spans="1:27" s="51" customFormat="1">
      <c r="A150" s="126">
        <v>8</v>
      </c>
      <c r="B150" s="126">
        <v>4081.03</v>
      </c>
      <c r="C150" s="126">
        <v>4099.6400000000003</v>
      </c>
      <c r="D150" s="126">
        <v>4069.9</v>
      </c>
      <c r="E150" s="126">
        <v>4194.57</v>
      </c>
      <c r="F150" s="126">
        <v>4219.68</v>
      </c>
      <c r="G150" s="126">
        <v>4276.82</v>
      </c>
      <c r="H150" s="126">
        <v>4328.16</v>
      </c>
      <c r="I150" s="126">
        <v>4377.82</v>
      </c>
      <c r="J150" s="126">
        <v>4374.9799999999996</v>
      </c>
      <c r="K150" s="126">
        <v>4354.63</v>
      </c>
      <c r="L150" s="126">
        <v>4351.1099999999997</v>
      </c>
      <c r="M150" s="126">
        <v>4339.55</v>
      </c>
      <c r="N150" s="126">
        <v>4336.12</v>
      </c>
      <c r="O150" s="126">
        <v>4344.57</v>
      </c>
      <c r="P150" s="126">
        <v>4376.87</v>
      </c>
      <c r="Q150" s="126">
        <v>4383.25</v>
      </c>
      <c r="R150" s="126">
        <v>4417.41</v>
      </c>
      <c r="S150" s="126">
        <v>4397.74</v>
      </c>
      <c r="T150" s="126">
        <v>4340.88</v>
      </c>
      <c r="U150" s="126">
        <v>4316.1499999999996</v>
      </c>
      <c r="V150" s="126">
        <v>4224.8100000000004</v>
      </c>
      <c r="W150" s="126">
        <v>4153.55</v>
      </c>
      <c r="X150" s="126">
        <v>4144.28</v>
      </c>
      <c r="Y150" s="126">
        <v>4007.54</v>
      </c>
      <c r="AA150" s="55"/>
    </row>
    <row r="151" spans="1:27" s="51" customFormat="1">
      <c r="A151" s="126">
        <v>9</v>
      </c>
      <c r="B151" s="126">
        <v>4083.48</v>
      </c>
      <c r="C151" s="126">
        <v>4082.16</v>
      </c>
      <c r="D151" s="126">
        <v>4100.16</v>
      </c>
      <c r="E151" s="126">
        <v>4216.63</v>
      </c>
      <c r="F151" s="126">
        <v>4223.37</v>
      </c>
      <c r="G151" s="126">
        <v>4292.99</v>
      </c>
      <c r="H151" s="126">
        <v>4343.3</v>
      </c>
      <c r="I151" s="126">
        <v>4346.26</v>
      </c>
      <c r="J151" s="126">
        <v>4345.99</v>
      </c>
      <c r="K151" s="126">
        <v>4345.3100000000004</v>
      </c>
      <c r="L151" s="126">
        <v>4341.0600000000004</v>
      </c>
      <c r="M151" s="126">
        <v>4340.2299999999996</v>
      </c>
      <c r="N151" s="126">
        <v>4334.7299999999996</v>
      </c>
      <c r="O151" s="126">
        <v>4333.08</v>
      </c>
      <c r="P151" s="126">
        <v>4374.2299999999996</v>
      </c>
      <c r="Q151" s="126">
        <v>4372.21</v>
      </c>
      <c r="R151" s="126">
        <v>4359.3100000000004</v>
      </c>
      <c r="S151" s="126">
        <v>4344.6099999999997</v>
      </c>
      <c r="T151" s="126">
        <v>4330.3100000000004</v>
      </c>
      <c r="U151" s="126">
        <v>4303.84</v>
      </c>
      <c r="V151" s="126">
        <v>4234.79</v>
      </c>
      <c r="W151" s="126">
        <v>4204.29</v>
      </c>
      <c r="X151" s="126">
        <v>4196.8100000000004</v>
      </c>
      <c r="Y151" s="126">
        <v>4177</v>
      </c>
      <c r="AA151" s="55"/>
    </row>
    <row r="152" spans="1:27" s="51" customFormat="1">
      <c r="A152" s="126">
        <v>10</v>
      </c>
      <c r="B152" s="126">
        <v>4025</v>
      </c>
      <c r="C152" s="126">
        <v>4017.67</v>
      </c>
      <c r="D152" s="126">
        <v>4162.4799999999996</v>
      </c>
      <c r="E152" s="126">
        <v>4159.72</v>
      </c>
      <c r="F152" s="126">
        <v>4192.8999999999996</v>
      </c>
      <c r="G152" s="126">
        <v>4229.34</v>
      </c>
      <c r="H152" s="126">
        <v>4328.5200000000004</v>
      </c>
      <c r="I152" s="126">
        <v>4331.6400000000003</v>
      </c>
      <c r="J152" s="126">
        <v>4333.33</v>
      </c>
      <c r="K152" s="126">
        <v>4330.82</v>
      </c>
      <c r="L152" s="126">
        <v>4321.37</v>
      </c>
      <c r="M152" s="126">
        <v>4320.29</v>
      </c>
      <c r="N152" s="126">
        <v>4303.91</v>
      </c>
      <c r="O152" s="126">
        <v>4319.9399999999996</v>
      </c>
      <c r="P152" s="126">
        <v>4361.59</v>
      </c>
      <c r="Q152" s="126">
        <v>4361.16</v>
      </c>
      <c r="R152" s="126">
        <v>4346.57</v>
      </c>
      <c r="S152" s="126">
        <v>4337.74</v>
      </c>
      <c r="T152" s="126">
        <v>4233.2700000000004</v>
      </c>
      <c r="U152" s="126">
        <v>4169.5200000000004</v>
      </c>
      <c r="V152" s="126">
        <v>3900.09</v>
      </c>
      <c r="W152" s="126">
        <v>3901.77</v>
      </c>
      <c r="X152" s="126">
        <v>3908.48</v>
      </c>
      <c r="Y152" s="126">
        <v>3904.53</v>
      </c>
      <c r="AA152" s="55"/>
    </row>
    <row r="153" spans="1:27" s="51" customFormat="1">
      <c r="A153" s="126">
        <v>11</v>
      </c>
      <c r="B153" s="126">
        <v>4149.45</v>
      </c>
      <c r="C153" s="126">
        <v>4096.34</v>
      </c>
      <c r="D153" s="126">
        <v>4153.12</v>
      </c>
      <c r="E153" s="126">
        <v>4158.63</v>
      </c>
      <c r="F153" s="126">
        <v>4178.53</v>
      </c>
      <c r="G153" s="126">
        <v>4250.49</v>
      </c>
      <c r="H153" s="126">
        <v>4347.2299999999996</v>
      </c>
      <c r="I153" s="126">
        <v>4355.1099999999997</v>
      </c>
      <c r="J153" s="126">
        <v>4333.7299999999996</v>
      </c>
      <c r="K153" s="126">
        <v>4326.29</v>
      </c>
      <c r="L153" s="126">
        <v>4300.53</v>
      </c>
      <c r="M153" s="126">
        <v>4204.78</v>
      </c>
      <c r="N153" s="126">
        <v>4036.3</v>
      </c>
      <c r="O153" s="126">
        <v>4074.58</v>
      </c>
      <c r="P153" s="126">
        <v>4257.0200000000004</v>
      </c>
      <c r="Q153" s="126">
        <v>4125.83</v>
      </c>
      <c r="R153" s="126">
        <v>4318.3900000000003</v>
      </c>
      <c r="S153" s="126">
        <v>4312.93</v>
      </c>
      <c r="T153" s="126">
        <v>4251.34</v>
      </c>
      <c r="U153" s="126">
        <v>4205.2</v>
      </c>
      <c r="V153" s="126">
        <v>4019.6</v>
      </c>
      <c r="W153" s="126">
        <v>3998.67</v>
      </c>
      <c r="X153" s="126">
        <v>3982.11</v>
      </c>
      <c r="Y153" s="126">
        <v>3960.74</v>
      </c>
      <c r="AA153" s="55"/>
    </row>
    <row r="154" spans="1:27" s="51" customFormat="1">
      <c r="A154" s="126">
        <v>12</v>
      </c>
      <c r="B154" s="126">
        <v>3552.79</v>
      </c>
      <c r="C154" s="126">
        <v>3545.56</v>
      </c>
      <c r="D154" s="126">
        <v>4090.96</v>
      </c>
      <c r="E154" s="126">
        <v>4157.96</v>
      </c>
      <c r="F154" s="126">
        <v>3783.01</v>
      </c>
      <c r="G154" s="126">
        <v>3621.27</v>
      </c>
      <c r="H154" s="126">
        <v>3654.36</v>
      </c>
      <c r="I154" s="126">
        <v>3663.67</v>
      </c>
      <c r="J154" s="126">
        <v>3690.92</v>
      </c>
      <c r="K154" s="126">
        <v>3689.57</v>
      </c>
      <c r="L154" s="126">
        <v>3675.35</v>
      </c>
      <c r="M154" s="126">
        <v>3673.12</v>
      </c>
      <c r="N154" s="126">
        <v>3637.75</v>
      </c>
      <c r="O154" s="126">
        <v>3648.22</v>
      </c>
      <c r="P154" s="126">
        <v>4294.7</v>
      </c>
      <c r="Q154" s="126">
        <v>4291.4799999999996</v>
      </c>
      <c r="R154" s="126">
        <v>3824.17</v>
      </c>
      <c r="S154" s="126">
        <v>4332.8999999999996</v>
      </c>
      <c r="T154" s="126">
        <v>3587.08</v>
      </c>
      <c r="U154" s="126">
        <v>3585.46</v>
      </c>
      <c r="V154" s="126">
        <v>3584.28</v>
      </c>
      <c r="W154" s="126">
        <v>3579.94</v>
      </c>
      <c r="X154" s="126">
        <v>3584.13</v>
      </c>
      <c r="Y154" s="126">
        <v>3568.23</v>
      </c>
      <c r="AA154" s="55"/>
    </row>
    <row r="155" spans="1:27" s="51" customFormat="1">
      <c r="A155" s="126">
        <v>13</v>
      </c>
      <c r="B155" s="126">
        <v>4086.53</v>
      </c>
      <c r="C155" s="126">
        <v>4089.6</v>
      </c>
      <c r="D155" s="126">
        <v>4116.47</v>
      </c>
      <c r="E155" s="126">
        <v>4130.05</v>
      </c>
      <c r="F155" s="126">
        <v>4190.9799999999996</v>
      </c>
      <c r="G155" s="126">
        <v>4267.59</v>
      </c>
      <c r="H155" s="126">
        <v>4350.7299999999996</v>
      </c>
      <c r="I155" s="126">
        <v>4392.74</v>
      </c>
      <c r="J155" s="126">
        <v>4442.6000000000004</v>
      </c>
      <c r="K155" s="126">
        <v>4385.08</v>
      </c>
      <c r="L155" s="126">
        <v>4239.04</v>
      </c>
      <c r="M155" s="126">
        <v>4207.25</v>
      </c>
      <c r="N155" s="126">
        <v>4245.79</v>
      </c>
      <c r="O155" s="126">
        <v>4295.2</v>
      </c>
      <c r="P155" s="126">
        <v>4421.38</v>
      </c>
      <c r="Q155" s="126">
        <v>4479.18</v>
      </c>
      <c r="R155" s="126">
        <v>4446.6000000000004</v>
      </c>
      <c r="S155" s="126">
        <v>4420.1099999999997</v>
      </c>
      <c r="T155" s="126">
        <v>4245.75</v>
      </c>
      <c r="U155" s="126">
        <v>4191.6499999999996</v>
      </c>
      <c r="V155" s="126">
        <v>4149.34</v>
      </c>
      <c r="W155" s="126">
        <v>4131.24</v>
      </c>
      <c r="X155" s="126">
        <v>4082.05</v>
      </c>
      <c r="Y155" s="126">
        <v>4076.64</v>
      </c>
      <c r="AA155" s="55"/>
    </row>
    <row r="156" spans="1:27" s="51" customFormat="1">
      <c r="A156" s="126">
        <v>14</v>
      </c>
      <c r="B156" s="126">
        <v>4109.37</v>
      </c>
      <c r="C156" s="126">
        <v>4104.0200000000004</v>
      </c>
      <c r="D156" s="126">
        <v>4120.3900000000003</v>
      </c>
      <c r="E156" s="126">
        <v>4139.62</v>
      </c>
      <c r="F156" s="126">
        <v>4145.8599999999997</v>
      </c>
      <c r="G156" s="126">
        <v>4153.8599999999997</v>
      </c>
      <c r="H156" s="126">
        <v>4170.38</v>
      </c>
      <c r="I156" s="126">
        <v>4178.84</v>
      </c>
      <c r="J156" s="126">
        <v>4248.41</v>
      </c>
      <c r="K156" s="126">
        <v>4265.0600000000004</v>
      </c>
      <c r="L156" s="126">
        <v>4238.1000000000004</v>
      </c>
      <c r="M156" s="126">
        <v>4225.3999999999996</v>
      </c>
      <c r="N156" s="126">
        <v>4238.54</v>
      </c>
      <c r="O156" s="126">
        <v>4318.8500000000004</v>
      </c>
      <c r="P156" s="126">
        <v>4369.63</v>
      </c>
      <c r="Q156" s="126">
        <v>4427.08</v>
      </c>
      <c r="R156" s="126">
        <v>4419.5200000000004</v>
      </c>
      <c r="S156" s="126">
        <v>4428.12</v>
      </c>
      <c r="T156" s="126">
        <v>4320.01</v>
      </c>
      <c r="U156" s="126">
        <v>4215.78</v>
      </c>
      <c r="V156" s="126">
        <v>4183.1499999999996</v>
      </c>
      <c r="W156" s="126">
        <v>4141.74</v>
      </c>
      <c r="X156" s="126">
        <v>4144.37</v>
      </c>
      <c r="Y156" s="126">
        <v>4128.3599999999997</v>
      </c>
      <c r="AA156" s="55"/>
    </row>
    <row r="157" spans="1:27" s="51" customFormat="1">
      <c r="A157" s="126">
        <v>15</v>
      </c>
      <c r="B157" s="126">
        <v>4109.4399999999996</v>
      </c>
      <c r="C157" s="126">
        <v>4106.55</v>
      </c>
      <c r="D157" s="126">
        <v>4127.95</v>
      </c>
      <c r="E157" s="126">
        <v>4148.55</v>
      </c>
      <c r="F157" s="126">
        <v>4191.0200000000004</v>
      </c>
      <c r="G157" s="126">
        <v>4207.0600000000004</v>
      </c>
      <c r="H157" s="126">
        <v>4296.43</v>
      </c>
      <c r="I157" s="126">
        <v>4327.43</v>
      </c>
      <c r="J157" s="126">
        <v>4318.8900000000003</v>
      </c>
      <c r="K157" s="126">
        <v>4287.5200000000004</v>
      </c>
      <c r="L157" s="126">
        <v>4272.6899999999996</v>
      </c>
      <c r="M157" s="126">
        <v>4268.43</v>
      </c>
      <c r="N157" s="126">
        <v>4197.4799999999996</v>
      </c>
      <c r="O157" s="126">
        <v>4264.88</v>
      </c>
      <c r="P157" s="126">
        <v>4339.21</v>
      </c>
      <c r="Q157" s="126">
        <v>4371.28</v>
      </c>
      <c r="R157" s="126">
        <v>4360.97</v>
      </c>
      <c r="S157" s="126">
        <v>4341.33</v>
      </c>
      <c r="T157" s="126">
        <v>4283.71</v>
      </c>
      <c r="U157" s="126">
        <v>4193.62</v>
      </c>
      <c r="V157" s="126">
        <v>4134.72</v>
      </c>
      <c r="W157" s="126">
        <v>4119.2700000000004</v>
      </c>
      <c r="X157" s="126">
        <v>4115.8500000000004</v>
      </c>
      <c r="Y157" s="126">
        <v>4116.96</v>
      </c>
      <c r="AA157" s="55"/>
    </row>
    <row r="158" spans="1:27" s="51" customFormat="1">
      <c r="A158" s="126">
        <v>16</v>
      </c>
      <c r="B158" s="126">
        <v>3870.17</v>
      </c>
      <c r="C158" s="126">
        <v>3905.78</v>
      </c>
      <c r="D158" s="126">
        <v>4062.23</v>
      </c>
      <c r="E158" s="126">
        <v>4113.62</v>
      </c>
      <c r="F158" s="126">
        <v>4175.49</v>
      </c>
      <c r="G158" s="126">
        <v>4208.29</v>
      </c>
      <c r="H158" s="126">
        <v>4326.6099999999997</v>
      </c>
      <c r="I158" s="126">
        <v>4335.88</v>
      </c>
      <c r="J158" s="126">
        <v>4332.04</v>
      </c>
      <c r="K158" s="126">
        <v>4330.8999999999996</v>
      </c>
      <c r="L158" s="126">
        <v>4330.75</v>
      </c>
      <c r="M158" s="126">
        <v>4309.37</v>
      </c>
      <c r="N158" s="126">
        <v>4215.62</v>
      </c>
      <c r="O158" s="126">
        <v>4195.76</v>
      </c>
      <c r="P158" s="126">
        <v>4336.32</v>
      </c>
      <c r="Q158" s="126">
        <v>4359.24</v>
      </c>
      <c r="R158" s="126">
        <v>4358.1400000000003</v>
      </c>
      <c r="S158" s="126">
        <v>4349.2700000000004</v>
      </c>
      <c r="T158" s="126">
        <v>4300.63</v>
      </c>
      <c r="U158" s="126">
        <v>4219.67</v>
      </c>
      <c r="V158" s="126">
        <v>4134.46</v>
      </c>
      <c r="W158" s="126">
        <v>3912.93</v>
      </c>
      <c r="X158" s="126">
        <v>3923.02</v>
      </c>
      <c r="Y158" s="126">
        <v>3870.24</v>
      </c>
      <c r="AA158" s="55"/>
    </row>
    <row r="159" spans="1:27" s="51" customFormat="1">
      <c r="A159" s="126">
        <v>17</v>
      </c>
      <c r="B159" s="126">
        <v>4032.22</v>
      </c>
      <c r="C159" s="126">
        <v>3910.31</v>
      </c>
      <c r="D159" s="126">
        <v>4091.74</v>
      </c>
      <c r="E159" s="126">
        <v>4096.45</v>
      </c>
      <c r="F159" s="126">
        <v>4217.24</v>
      </c>
      <c r="G159" s="126">
        <v>4241.9799999999996</v>
      </c>
      <c r="H159" s="126">
        <v>4312.25</v>
      </c>
      <c r="I159" s="126">
        <v>4326.5200000000004</v>
      </c>
      <c r="J159" s="126">
        <v>4326.3900000000003</v>
      </c>
      <c r="K159" s="126">
        <v>4325.1400000000003</v>
      </c>
      <c r="L159" s="126">
        <v>4319.66</v>
      </c>
      <c r="M159" s="126">
        <v>4320.3599999999997</v>
      </c>
      <c r="N159" s="126">
        <v>4309.3900000000003</v>
      </c>
      <c r="O159" s="126">
        <v>4326.5600000000004</v>
      </c>
      <c r="P159" s="126">
        <v>4360.75</v>
      </c>
      <c r="Q159" s="126">
        <v>4458.33</v>
      </c>
      <c r="R159" s="126">
        <v>4447.37</v>
      </c>
      <c r="S159" s="126">
        <v>4415.8900000000003</v>
      </c>
      <c r="T159" s="126">
        <v>4344.08</v>
      </c>
      <c r="U159" s="126">
        <v>4302.46</v>
      </c>
      <c r="V159" s="126">
        <v>4210.3999999999996</v>
      </c>
      <c r="W159" s="126">
        <v>4162.03</v>
      </c>
      <c r="X159" s="126">
        <v>4150.3500000000004</v>
      </c>
      <c r="Y159" s="126">
        <v>4144.12</v>
      </c>
      <c r="AA159" s="55"/>
    </row>
    <row r="160" spans="1:27" s="51" customFormat="1">
      <c r="A160" s="126">
        <v>18</v>
      </c>
      <c r="B160" s="126">
        <v>4134.8599999999997</v>
      </c>
      <c r="C160" s="126">
        <v>4127.01</v>
      </c>
      <c r="D160" s="126">
        <v>4149.6899999999996</v>
      </c>
      <c r="E160" s="126">
        <v>4174.7299999999996</v>
      </c>
      <c r="F160" s="126">
        <v>4219.04</v>
      </c>
      <c r="G160" s="126">
        <v>4269.16</v>
      </c>
      <c r="H160" s="126">
        <v>4340.3900000000003</v>
      </c>
      <c r="I160" s="126">
        <v>4347.45</v>
      </c>
      <c r="J160" s="126">
        <v>4349.57</v>
      </c>
      <c r="K160" s="126">
        <v>4350.5</v>
      </c>
      <c r="L160" s="126">
        <v>4344.3999999999996</v>
      </c>
      <c r="M160" s="126">
        <v>4250.9399999999996</v>
      </c>
      <c r="N160" s="126">
        <v>4336.3900000000003</v>
      </c>
      <c r="O160" s="126">
        <v>4337.6000000000004</v>
      </c>
      <c r="P160" s="126">
        <v>4363.24</v>
      </c>
      <c r="Q160" s="126">
        <v>4495.6499999999996</v>
      </c>
      <c r="R160" s="126">
        <v>4486.8100000000004</v>
      </c>
      <c r="S160" s="126">
        <v>4442.76</v>
      </c>
      <c r="T160" s="126">
        <v>4363.34</v>
      </c>
      <c r="U160" s="126">
        <v>4308.88</v>
      </c>
      <c r="V160" s="126">
        <v>4198.82</v>
      </c>
      <c r="W160" s="126">
        <v>4175.97</v>
      </c>
      <c r="X160" s="126">
        <v>4154.93</v>
      </c>
      <c r="Y160" s="126">
        <v>4144.88</v>
      </c>
      <c r="AA160" s="55"/>
    </row>
    <row r="161" spans="1:27" s="51" customFormat="1">
      <c r="A161" s="126">
        <v>19</v>
      </c>
      <c r="B161" s="126">
        <v>4138.93</v>
      </c>
      <c r="C161" s="126">
        <v>4130.1400000000003</v>
      </c>
      <c r="D161" s="126">
        <v>4158.8999999999996</v>
      </c>
      <c r="E161" s="126">
        <v>4181.3999999999996</v>
      </c>
      <c r="F161" s="126">
        <v>4213</v>
      </c>
      <c r="G161" s="126">
        <v>4234.78</v>
      </c>
      <c r="H161" s="126">
        <v>4341.91</v>
      </c>
      <c r="I161" s="126">
        <v>4356.95</v>
      </c>
      <c r="J161" s="126">
        <v>4282.87</v>
      </c>
      <c r="K161" s="126">
        <v>4281.04</v>
      </c>
      <c r="L161" s="126">
        <v>4276.1400000000003</v>
      </c>
      <c r="M161" s="126">
        <v>4273.4799999999996</v>
      </c>
      <c r="N161" s="126">
        <v>4269.5600000000004</v>
      </c>
      <c r="O161" s="126">
        <v>4274.75</v>
      </c>
      <c r="P161" s="126">
        <v>4376.99</v>
      </c>
      <c r="Q161" s="126">
        <v>4467.42</v>
      </c>
      <c r="R161" s="126">
        <v>4462.71</v>
      </c>
      <c r="S161" s="126">
        <v>4414.7700000000004</v>
      </c>
      <c r="T161" s="126">
        <v>4329.59</v>
      </c>
      <c r="U161" s="126">
        <v>4325.96</v>
      </c>
      <c r="V161" s="126">
        <v>4228.7700000000004</v>
      </c>
      <c r="W161" s="126">
        <v>4164.92</v>
      </c>
      <c r="X161" s="126">
        <v>4163.1000000000004</v>
      </c>
      <c r="Y161" s="126">
        <v>4162.2</v>
      </c>
      <c r="AA161" s="55"/>
    </row>
    <row r="162" spans="1:27" s="51" customFormat="1">
      <c r="A162" s="126">
        <v>20</v>
      </c>
      <c r="B162" s="126">
        <v>4119.12</v>
      </c>
      <c r="C162" s="126">
        <v>4118.7700000000004</v>
      </c>
      <c r="D162" s="126">
        <v>4145.1099999999997</v>
      </c>
      <c r="E162" s="126">
        <v>4158.0200000000004</v>
      </c>
      <c r="F162" s="126">
        <v>4199.51</v>
      </c>
      <c r="G162" s="126">
        <v>4223.12</v>
      </c>
      <c r="H162" s="126">
        <v>4293.92</v>
      </c>
      <c r="I162" s="126">
        <v>4313.07</v>
      </c>
      <c r="J162" s="126">
        <v>4329.72</v>
      </c>
      <c r="K162" s="126">
        <v>4322.6499999999996</v>
      </c>
      <c r="L162" s="126">
        <v>4333.5600000000004</v>
      </c>
      <c r="M162" s="126">
        <v>4312.9399999999996</v>
      </c>
      <c r="N162" s="126">
        <v>4268.1000000000004</v>
      </c>
      <c r="O162" s="126">
        <v>4233.32</v>
      </c>
      <c r="P162" s="126">
        <v>4297.41</v>
      </c>
      <c r="Q162" s="126">
        <v>4426.03</v>
      </c>
      <c r="R162" s="126">
        <v>4394.37</v>
      </c>
      <c r="S162" s="126">
        <v>4379.46</v>
      </c>
      <c r="T162" s="126">
        <v>4304.3900000000003</v>
      </c>
      <c r="U162" s="126">
        <v>4266.8</v>
      </c>
      <c r="V162" s="126">
        <v>4147.63</v>
      </c>
      <c r="W162" s="126">
        <v>4134.66</v>
      </c>
      <c r="X162" s="126">
        <v>4127.72</v>
      </c>
      <c r="Y162" s="126">
        <v>4124.41</v>
      </c>
      <c r="AA162" s="55"/>
    </row>
    <row r="163" spans="1:27" s="51" customFormat="1">
      <c r="A163" s="126">
        <v>21</v>
      </c>
      <c r="B163" s="126">
        <v>4074.68</v>
      </c>
      <c r="C163" s="126">
        <v>4144.1000000000004</v>
      </c>
      <c r="D163" s="126">
        <v>4115.9399999999996</v>
      </c>
      <c r="E163" s="126">
        <v>3994.43</v>
      </c>
      <c r="F163" s="126">
        <v>4152.6499999999996</v>
      </c>
      <c r="G163" s="126">
        <v>4224.97</v>
      </c>
      <c r="H163" s="126">
        <v>4263.92</v>
      </c>
      <c r="I163" s="126">
        <v>4317.6099999999997</v>
      </c>
      <c r="J163" s="126">
        <v>4353.99</v>
      </c>
      <c r="K163" s="126">
        <v>4349.67</v>
      </c>
      <c r="L163" s="126">
        <v>4334.3599999999997</v>
      </c>
      <c r="M163" s="126">
        <v>4325.29</v>
      </c>
      <c r="N163" s="126">
        <v>4265.41</v>
      </c>
      <c r="O163" s="126">
        <v>4319.46</v>
      </c>
      <c r="P163" s="126">
        <v>4327.04</v>
      </c>
      <c r="Q163" s="126">
        <v>4351.87</v>
      </c>
      <c r="R163" s="126">
        <v>4353.92</v>
      </c>
      <c r="S163" s="126">
        <v>4348.62</v>
      </c>
      <c r="T163" s="126">
        <v>4334.43</v>
      </c>
      <c r="U163" s="126">
        <v>4234.66</v>
      </c>
      <c r="V163" s="126">
        <v>4128.7299999999996</v>
      </c>
      <c r="W163" s="126">
        <v>3981.6</v>
      </c>
      <c r="X163" s="126">
        <v>3981.85</v>
      </c>
      <c r="Y163" s="126">
        <v>3978.95</v>
      </c>
      <c r="AA163" s="55"/>
    </row>
    <row r="164" spans="1:27" s="51" customFormat="1">
      <c r="A164" s="126">
        <v>22</v>
      </c>
      <c r="B164" s="126">
        <v>4158.03</v>
      </c>
      <c r="C164" s="126">
        <v>4152.25</v>
      </c>
      <c r="D164" s="126">
        <v>4168.34</v>
      </c>
      <c r="E164" s="126">
        <v>4147.08</v>
      </c>
      <c r="F164" s="126">
        <v>4151.04</v>
      </c>
      <c r="G164" s="126">
        <v>4161.3100000000004</v>
      </c>
      <c r="H164" s="126">
        <v>4211.6000000000004</v>
      </c>
      <c r="I164" s="126">
        <v>4182.7</v>
      </c>
      <c r="J164" s="126">
        <v>4342.58</v>
      </c>
      <c r="K164" s="126">
        <v>4308.9399999999996</v>
      </c>
      <c r="L164" s="126">
        <v>4304.37</v>
      </c>
      <c r="M164" s="126">
        <v>4215.9799999999996</v>
      </c>
      <c r="N164" s="126">
        <v>4214.17</v>
      </c>
      <c r="O164" s="126">
        <v>4218.67</v>
      </c>
      <c r="P164" s="126">
        <v>4262.3100000000004</v>
      </c>
      <c r="Q164" s="126">
        <v>4267.03</v>
      </c>
      <c r="R164" s="126">
        <v>4268.66</v>
      </c>
      <c r="S164" s="126">
        <v>4372.0600000000004</v>
      </c>
      <c r="T164" s="126">
        <v>4362.88</v>
      </c>
      <c r="U164" s="126">
        <v>4329.5</v>
      </c>
      <c r="V164" s="126">
        <v>4196.47</v>
      </c>
      <c r="W164" s="126">
        <v>4172.8900000000003</v>
      </c>
      <c r="X164" s="126">
        <v>4161.8100000000004</v>
      </c>
      <c r="Y164" s="126">
        <v>4157.03</v>
      </c>
      <c r="AA164" s="55"/>
    </row>
    <row r="165" spans="1:27" s="51" customFormat="1">
      <c r="A165" s="126">
        <v>23</v>
      </c>
      <c r="B165" s="126">
        <v>4085.71</v>
      </c>
      <c r="C165" s="126">
        <v>4139.4799999999996</v>
      </c>
      <c r="D165" s="126">
        <v>4156.3100000000004</v>
      </c>
      <c r="E165" s="126">
        <v>4129.28</v>
      </c>
      <c r="F165" s="126">
        <v>4119.1400000000003</v>
      </c>
      <c r="G165" s="126">
        <v>4162.7299999999996</v>
      </c>
      <c r="H165" s="126">
        <v>4189.7700000000004</v>
      </c>
      <c r="I165" s="126">
        <v>4197.78</v>
      </c>
      <c r="J165" s="126">
        <v>4266.34</v>
      </c>
      <c r="K165" s="126">
        <v>4264.79</v>
      </c>
      <c r="L165" s="126">
        <v>4256.3100000000004</v>
      </c>
      <c r="M165" s="126">
        <v>4237.01</v>
      </c>
      <c r="N165" s="126">
        <v>3976.87</v>
      </c>
      <c r="O165" s="126">
        <v>4208.8999999999996</v>
      </c>
      <c r="P165" s="126">
        <v>4303.6400000000003</v>
      </c>
      <c r="Q165" s="126">
        <v>4310.3599999999997</v>
      </c>
      <c r="R165" s="126">
        <v>4301.62</v>
      </c>
      <c r="S165" s="126">
        <v>4353.83</v>
      </c>
      <c r="T165" s="126">
        <v>4356.22</v>
      </c>
      <c r="U165" s="126">
        <v>4309.93</v>
      </c>
      <c r="V165" s="126">
        <v>4218.75</v>
      </c>
      <c r="W165" s="126">
        <v>4178.2700000000004</v>
      </c>
      <c r="X165" s="126">
        <v>4157.5</v>
      </c>
      <c r="Y165" s="126">
        <v>4156</v>
      </c>
      <c r="AA165" s="55"/>
    </row>
    <row r="166" spans="1:27" s="51" customFormat="1">
      <c r="A166" s="126">
        <v>24</v>
      </c>
      <c r="B166" s="126">
        <v>4147.58</v>
      </c>
      <c r="C166" s="126">
        <v>4149.32</v>
      </c>
      <c r="D166" s="126">
        <v>4174.29</v>
      </c>
      <c r="E166" s="126">
        <v>4173.91</v>
      </c>
      <c r="F166" s="126">
        <v>4186.87</v>
      </c>
      <c r="G166" s="126">
        <v>4217.93</v>
      </c>
      <c r="H166" s="126">
        <v>4244.8100000000004</v>
      </c>
      <c r="I166" s="126">
        <v>4260.1099999999997</v>
      </c>
      <c r="J166" s="126">
        <v>4377.45</v>
      </c>
      <c r="K166" s="126">
        <v>4376.16</v>
      </c>
      <c r="L166" s="126">
        <v>4367.99</v>
      </c>
      <c r="M166" s="126">
        <v>4346.7</v>
      </c>
      <c r="N166" s="126">
        <v>4399.3599999999997</v>
      </c>
      <c r="O166" s="126">
        <v>4246.57</v>
      </c>
      <c r="P166" s="126">
        <v>4282.29</v>
      </c>
      <c r="Q166" s="126">
        <v>4289.32</v>
      </c>
      <c r="R166" s="126">
        <v>4287.79</v>
      </c>
      <c r="S166" s="126">
        <v>4425.4799999999996</v>
      </c>
      <c r="T166" s="126">
        <v>4418.7</v>
      </c>
      <c r="U166" s="126">
        <v>4381.76</v>
      </c>
      <c r="V166" s="126">
        <v>4214.34</v>
      </c>
      <c r="W166" s="126">
        <v>4187.57</v>
      </c>
      <c r="X166" s="126">
        <v>4177.09</v>
      </c>
      <c r="Y166" s="126">
        <v>4165.8999999999996</v>
      </c>
      <c r="AA166" s="55"/>
    </row>
    <row r="167" spans="1:27" s="51" customFormat="1">
      <c r="A167" s="126">
        <v>25</v>
      </c>
      <c r="B167" s="126">
        <v>4163.1499999999996</v>
      </c>
      <c r="C167" s="126">
        <v>4163.83</v>
      </c>
      <c r="D167" s="126">
        <v>4192.8</v>
      </c>
      <c r="E167" s="126">
        <v>4186.79</v>
      </c>
      <c r="F167" s="126">
        <v>4193.2299999999996</v>
      </c>
      <c r="G167" s="126">
        <v>4226.1899999999996</v>
      </c>
      <c r="H167" s="126">
        <v>4269.5600000000004</v>
      </c>
      <c r="I167" s="126">
        <v>4276.26</v>
      </c>
      <c r="J167" s="126">
        <v>4260.6899999999996</v>
      </c>
      <c r="K167" s="126">
        <v>4255.79</v>
      </c>
      <c r="L167" s="126">
        <v>4244.55</v>
      </c>
      <c r="M167" s="126">
        <v>4244.37</v>
      </c>
      <c r="N167" s="126">
        <v>4230.34</v>
      </c>
      <c r="O167" s="126">
        <v>4227.03</v>
      </c>
      <c r="P167" s="126">
        <v>4268.88</v>
      </c>
      <c r="Q167" s="126">
        <v>4287.59</v>
      </c>
      <c r="R167" s="126">
        <v>4289.05</v>
      </c>
      <c r="S167" s="126">
        <v>4408.83</v>
      </c>
      <c r="T167" s="126">
        <v>4430.6499999999996</v>
      </c>
      <c r="U167" s="126">
        <v>4366.24</v>
      </c>
      <c r="V167" s="126">
        <v>4198.97</v>
      </c>
      <c r="W167" s="126">
        <v>4175.05</v>
      </c>
      <c r="X167" s="126">
        <v>4164.03</v>
      </c>
      <c r="Y167" s="126">
        <v>4155.37</v>
      </c>
      <c r="AA167" s="55"/>
    </row>
    <row r="168" spans="1:27" s="51" customFormat="1">
      <c r="A168" s="126">
        <v>26</v>
      </c>
      <c r="B168" s="126">
        <v>4202.34</v>
      </c>
      <c r="C168" s="126">
        <v>4206.8500000000004</v>
      </c>
      <c r="D168" s="126">
        <v>4228.47</v>
      </c>
      <c r="E168" s="126">
        <v>4230.66</v>
      </c>
      <c r="F168" s="126">
        <v>4239.07</v>
      </c>
      <c r="G168" s="126">
        <v>4306.3599999999997</v>
      </c>
      <c r="H168" s="126">
        <v>4511.7299999999996</v>
      </c>
      <c r="I168" s="126">
        <v>4527.9399999999996</v>
      </c>
      <c r="J168" s="126">
        <v>4459.8</v>
      </c>
      <c r="K168" s="126">
        <v>4451.3999999999996</v>
      </c>
      <c r="L168" s="126">
        <v>4431.2299999999996</v>
      </c>
      <c r="M168" s="126">
        <v>4421.72</v>
      </c>
      <c r="N168" s="126">
        <v>4424.4799999999996</v>
      </c>
      <c r="O168" s="126">
        <v>4428.25</v>
      </c>
      <c r="P168" s="126">
        <v>4476.34</v>
      </c>
      <c r="Q168" s="126">
        <v>4503.84</v>
      </c>
      <c r="R168" s="126">
        <v>4481.9399999999996</v>
      </c>
      <c r="S168" s="126">
        <v>4563.72</v>
      </c>
      <c r="T168" s="126">
        <v>4551</v>
      </c>
      <c r="U168" s="126">
        <v>4441.22</v>
      </c>
      <c r="V168" s="126">
        <v>4384.55</v>
      </c>
      <c r="W168" s="126">
        <v>4237.96</v>
      </c>
      <c r="X168" s="126">
        <v>4225.68</v>
      </c>
      <c r="Y168" s="126">
        <v>4206.8500000000004</v>
      </c>
      <c r="AA168" s="55"/>
    </row>
    <row r="169" spans="1:27" s="51" customFormat="1">
      <c r="A169" s="126">
        <v>27</v>
      </c>
      <c r="B169" s="126">
        <v>4219.1000000000004</v>
      </c>
      <c r="C169" s="126">
        <v>4210.4799999999996</v>
      </c>
      <c r="D169" s="126">
        <v>4225.95</v>
      </c>
      <c r="E169" s="126">
        <v>4214.9399999999996</v>
      </c>
      <c r="F169" s="126">
        <v>4210.84</v>
      </c>
      <c r="G169" s="126">
        <v>4240.41</v>
      </c>
      <c r="H169" s="126">
        <v>4338.91</v>
      </c>
      <c r="I169" s="126">
        <v>4443</v>
      </c>
      <c r="J169" s="126">
        <v>4518.99</v>
      </c>
      <c r="K169" s="126">
        <v>4498.6499999999996</v>
      </c>
      <c r="L169" s="126">
        <v>4478.8500000000004</v>
      </c>
      <c r="M169" s="126">
        <v>4456.18</v>
      </c>
      <c r="N169" s="126">
        <v>4467.05</v>
      </c>
      <c r="O169" s="126">
        <v>4473.17</v>
      </c>
      <c r="P169" s="126">
        <v>4539.2</v>
      </c>
      <c r="Q169" s="126">
        <v>4571.7</v>
      </c>
      <c r="R169" s="126">
        <v>4556.9799999999996</v>
      </c>
      <c r="S169" s="126">
        <v>4599.99</v>
      </c>
      <c r="T169" s="126">
        <v>4635.3999999999996</v>
      </c>
      <c r="U169" s="126">
        <v>4501.51</v>
      </c>
      <c r="V169" s="126">
        <v>4426.66</v>
      </c>
      <c r="W169" s="126">
        <v>4303.4399999999996</v>
      </c>
      <c r="X169" s="126">
        <v>4231.3100000000004</v>
      </c>
      <c r="Y169" s="126">
        <v>4212.72</v>
      </c>
      <c r="AA169" s="55"/>
    </row>
    <row r="170" spans="1:27" s="51" customFormat="1">
      <c r="A170" s="126">
        <v>28</v>
      </c>
      <c r="B170" s="126">
        <v>4144.3100000000004</v>
      </c>
      <c r="C170" s="126">
        <v>4143.24</v>
      </c>
      <c r="D170" s="126">
        <v>4155.26</v>
      </c>
      <c r="E170" s="126">
        <v>4144.6499999999996</v>
      </c>
      <c r="F170" s="126">
        <v>4142.38</v>
      </c>
      <c r="G170" s="126">
        <v>4166.03</v>
      </c>
      <c r="H170" s="126">
        <v>4182.07</v>
      </c>
      <c r="I170" s="126">
        <v>4194.49</v>
      </c>
      <c r="J170" s="126">
        <v>4318.71</v>
      </c>
      <c r="K170" s="126">
        <v>4292.67</v>
      </c>
      <c r="L170" s="126">
        <v>4272.32</v>
      </c>
      <c r="M170" s="126">
        <v>4263.9799999999996</v>
      </c>
      <c r="N170" s="126">
        <v>4255.63</v>
      </c>
      <c r="O170" s="126">
        <v>4255.53</v>
      </c>
      <c r="P170" s="126">
        <v>4394.6400000000003</v>
      </c>
      <c r="Q170" s="126">
        <v>4411.6000000000004</v>
      </c>
      <c r="R170" s="126">
        <v>4419.1499999999996</v>
      </c>
      <c r="S170" s="126">
        <v>4434.1099999999997</v>
      </c>
      <c r="T170" s="126">
        <v>4429.1400000000003</v>
      </c>
      <c r="U170" s="126">
        <v>4338.21</v>
      </c>
      <c r="V170" s="126">
        <v>4251.76</v>
      </c>
      <c r="W170" s="126">
        <v>4182.49</v>
      </c>
      <c r="X170" s="126">
        <v>4172.12</v>
      </c>
      <c r="Y170" s="126">
        <v>4149.38</v>
      </c>
      <c r="AA170" s="55"/>
    </row>
    <row r="171" spans="1:27" s="51" customFormat="1">
      <c r="AA171" s="55"/>
    </row>
    <row r="172" spans="1:27" s="51" customFormat="1" ht="27" customHeight="1">
      <c r="A172" s="117"/>
      <c r="B172" s="118" t="s">
        <v>96</v>
      </c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20"/>
      <c r="AA172" s="55"/>
    </row>
    <row r="173" spans="1:27" s="51" customFormat="1" ht="26.25">
      <c r="A173" s="121" t="s">
        <v>69</v>
      </c>
      <c r="B173" s="122" t="s">
        <v>70</v>
      </c>
      <c r="C173" s="123" t="s">
        <v>71</v>
      </c>
      <c r="D173" s="123" t="s">
        <v>72</v>
      </c>
      <c r="E173" s="123" t="s">
        <v>73</v>
      </c>
      <c r="F173" s="123" t="s">
        <v>74</v>
      </c>
      <c r="G173" s="123" t="s">
        <v>75</v>
      </c>
      <c r="H173" s="123" t="s">
        <v>76</v>
      </c>
      <c r="I173" s="123" t="s">
        <v>77</v>
      </c>
      <c r="J173" s="123" t="s">
        <v>78</v>
      </c>
      <c r="K173" s="123" t="s">
        <v>79</v>
      </c>
      <c r="L173" s="123" t="s">
        <v>80</v>
      </c>
      <c r="M173" s="123" t="s">
        <v>81</v>
      </c>
      <c r="N173" s="123" t="s">
        <v>82</v>
      </c>
      <c r="O173" s="123" t="s">
        <v>83</v>
      </c>
      <c r="P173" s="123" t="s">
        <v>84</v>
      </c>
      <c r="Q173" s="123" t="s">
        <v>85</v>
      </c>
      <c r="R173" s="123" t="s">
        <v>86</v>
      </c>
      <c r="S173" s="123" t="s">
        <v>87</v>
      </c>
      <c r="T173" s="123" t="s">
        <v>88</v>
      </c>
      <c r="U173" s="123" t="s">
        <v>89</v>
      </c>
      <c r="V173" s="123" t="s">
        <v>90</v>
      </c>
      <c r="W173" s="123" t="s">
        <v>91</v>
      </c>
      <c r="X173" s="123" t="s">
        <v>92</v>
      </c>
      <c r="Y173" s="123" t="s">
        <v>93</v>
      </c>
      <c r="AA173" s="55"/>
    </row>
    <row r="174" spans="1:27" s="51" customFormat="1">
      <c r="A174" s="124">
        <v>1</v>
      </c>
      <c r="B174" s="126">
        <v>4280.2700000000004</v>
      </c>
      <c r="C174" s="126">
        <v>4280.8900000000003</v>
      </c>
      <c r="D174" s="126">
        <v>4306.53</v>
      </c>
      <c r="E174" s="126">
        <v>4343.93</v>
      </c>
      <c r="F174" s="126">
        <v>4356.5</v>
      </c>
      <c r="G174" s="126">
        <v>4455.5</v>
      </c>
      <c r="H174" s="126">
        <v>4597.4399999999996</v>
      </c>
      <c r="I174" s="126">
        <v>4582.55</v>
      </c>
      <c r="J174" s="126">
        <v>4560.08</v>
      </c>
      <c r="K174" s="126">
        <v>4538.79</v>
      </c>
      <c r="L174" s="126">
        <v>4530.53</v>
      </c>
      <c r="M174" s="126">
        <v>4527.1899999999996</v>
      </c>
      <c r="N174" s="126">
        <v>4524.22</v>
      </c>
      <c r="O174" s="126">
        <v>4540.28</v>
      </c>
      <c r="P174" s="126">
        <v>4614.42</v>
      </c>
      <c r="Q174" s="126">
        <v>4574.83</v>
      </c>
      <c r="R174" s="126">
        <v>4589</v>
      </c>
      <c r="S174" s="126">
        <v>4557.6000000000004</v>
      </c>
      <c r="T174" s="126">
        <v>4487.26</v>
      </c>
      <c r="U174" s="126">
        <v>4438.38</v>
      </c>
      <c r="V174" s="126">
        <v>4312.3599999999997</v>
      </c>
      <c r="W174" s="126">
        <v>4295.51</v>
      </c>
      <c r="X174" s="126">
        <v>4288.13</v>
      </c>
      <c r="Y174" s="126">
        <v>4275.1000000000004</v>
      </c>
      <c r="AA174" s="55"/>
    </row>
    <row r="175" spans="1:27" s="51" customFormat="1">
      <c r="A175" s="126">
        <v>2</v>
      </c>
      <c r="B175" s="126">
        <v>4320.93</v>
      </c>
      <c r="C175" s="126">
        <v>4322.3999999999996</v>
      </c>
      <c r="D175" s="126">
        <v>4338.82</v>
      </c>
      <c r="E175" s="126">
        <v>4351.6499999999996</v>
      </c>
      <c r="F175" s="126">
        <v>4357.8500000000004</v>
      </c>
      <c r="G175" s="126">
        <v>4378.63</v>
      </c>
      <c r="H175" s="126">
        <v>4503.4399999999996</v>
      </c>
      <c r="I175" s="126">
        <v>4506.45</v>
      </c>
      <c r="J175" s="126">
        <v>4482.6400000000003</v>
      </c>
      <c r="K175" s="126">
        <v>4481.67</v>
      </c>
      <c r="L175" s="126">
        <v>4470.04</v>
      </c>
      <c r="M175" s="126">
        <v>4467.6400000000003</v>
      </c>
      <c r="N175" s="126">
        <v>4474.0200000000004</v>
      </c>
      <c r="O175" s="126">
        <v>4536.17</v>
      </c>
      <c r="P175" s="126">
        <v>4580.9799999999996</v>
      </c>
      <c r="Q175" s="126">
        <v>4575.54</v>
      </c>
      <c r="R175" s="126">
        <v>4593.99</v>
      </c>
      <c r="S175" s="126">
        <v>4565.79</v>
      </c>
      <c r="T175" s="126">
        <v>4495.2700000000004</v>
      </c>
      <c r="U175" s="126">
        <v>4440.6899999999996</v>
      </c>
      <c r="V175" s="126">
        <v>4377.43</v>
      </c>
      <c r="W175" s="126">
        <v>4353.33</v>
      </c>
      <c r="X175" s="126">
        <v>4341.74</v>
      </c>
      <c r="Y175" s="126">
        <v>4333.1099999999997</v>
      </c>
      <c r="AA175" s="55"/>
    </row>
    <row r="176" spans="1:27" s="51" customFormat="1">
      <c r="A176" s="126">
        <v>3</v>
      </c>
      <c r="B176" s="126">
        <v>4344.74</v>
      </c>
      <c r="C176" s="126">
        <v>4344.88</v>
      </c>
      <c r="D176" s="126">
        <v>4362.33</v>
      </c>
      <c r="E176" s="126">
        <v>4382.99</v>
      </c>
      <c r="F176" s="126">
        <v>4392.38</v>
      </c>
      <c r="G176" s="126">
        <v>4428.12</v>
      </c>
      <c r="H176" s="126">
        <v>4544.0200000000004</v>
      </c>
      <c r="I176" s="126">
        <v>4567.07</v>
      </c>
      <c r="J176" s="126">
        <v>4534.5</v>
      </c>
      <c r="K176" s="126">
        <v>4527.9399999999996</v>
      </c>
      <c r="L176" s="126">
        <v>4520.93</v>
      </c>
      <c r="M176" s="126">
        <v>4520.16</v>
      </c>
      <c r="N176" s="126">
        <v>4521.63</v>
      </c>
      <c r="O176" s="126">
        <v>4526.05</v>
      </c>
      <c r="P176" s="126">
        <v>4564.62</v>
      </c>
      <c r="Q176" s="126">
        <v>4554.51</v>
      </c>
      <c r="R176" s="126">
        <v>4590.18</v>
      </c>
      <c r="S176" s="126">
        <v>4553.8500000000004</v>
      </c>
      <c r="T176" s="126">
        <v>4481.47</v>
      </c>
      <c r="U176" s="126">
        <v>4458.3900000000003</v>
      </c>
      <c r="V176" s="126">
        <v>4427.22</v>
      </c>
      <c r="W176" s="126">
        <v>4390.6099999999997</v>
      </c>
      <c r="X176" s="126">
        <v>4363.47</v>
      </c>
      <c r="Y176" s="126">
        <v>4344.07</v>
      </c>
      <c r="AA176" s="55"/>
    </row>
    <row r="177" spans="1:27" s="51" customFormat="1">
      <c r="A177" s="126">
        <v>4</v>
      </c>
      <c r="B177" s="126">
        <v>4343.8599999999997</v>
      </c>
      <c r="C177" s="126">
        <v>4344.51</v>
      </c>
      <c r="D177" s="126">
        <v>4362.99</v>
      </c>
      <c r="E177" s="126">
        <v>4386.8100000000004</v>
      </c>
      <c r="F177" s="126">
        <v>4394.8900000000003</v>
      </c>
      <c r="G177" s="126">
        <v>4432.04</v>
      </c>
      <c r="H177" s="126">
        <v>4515.43</v>
      </c>
      <c r="I177" s="126">
        <v>4517.1499999999996</v>
      </c>
      <c r="J177" s="126">
        <v>4503.75</v>
      </c>
      <c r="K177" s="126">
        <v>4502.97</v>
      </c>
      <c r="L177" s="126">
        <v>4495.17</v>
      </c>
      <c r="M177" s="126">
        <v>4497.47</v>
      </c>
      <c r="N177" s="126">
        <v>4500.46</v>
      </c>
      <c r="O177" s="126">
        <v>4517.83</v>
      </c>
      <c r="P177" s="126">
        <v>4601.43</v>
      </c>
      <c r="Q177" s="126">
        <v>4583.84</v>
      </c>
      <c r="R177" s="126">
        <v>4624.5200000000004</v>
      </c>
      <c r="S177" s="126">
        <v>4567.6499999999996</v>
      </c>
      <c r="T177" s="126">
        <v>4515.8500000000004</v>
      </c>
      <c r="U177" s="126">
        <v>4475.96</v>
      </c>
      <c r="V177" s="126">
        <v>4443.28</v>
      </c>
      <c r="W177" s="126">
        <v>4414.67</v>
      </c>
      <c r="X177" s="126">
        <v>4383.21</v>
      </c>
      <c r="Y177" s="126">
        <v>4359.1899999999996</v>
      </c>
      <c r="AA177" s="55"/>
    </row>
    <row r="178" spans="1:27" s="51" customFormat="1">
      <c r="A178" s="126">
        <v>5</v>
      </c>
      <c r="B178" s="126">
        <v>4358.37</v>
      </c>
      <c r="C178" s="126">
        <v>4359.84</v>
      </c>
      <c r="D178" s="126">
        <v>4368.53</v>
      </c>
      <c r="E178" s="126">
        <v>4384.67</v>
      </c>
      <c r="F178" s="126">
        <v>4410.3599999999997</v>
      </c>
      <c r="G178" s="126">
        <v>4433.74</v>
      </c>
      <c r="H178" s="126">
        <v>4500.68</v>
      </c>
      <c r="I178" s="126">
        <v>4509.68</v>
      </c>
      <c r="J178" s="126">
        <v>4504.6899999999996</v>
      </c>
      <c r="K178" s="126">
        <v>4406.6400000000003</v>
      </c>
      <c r="L178" s="126">
        <v>4400.3999999999996</v>
      </c>
      <c r="M178" s="126">
        <v>4400.67</v>
      </c>
      <c r="N178" s="126">
        <v>4495.5600000000004</v>
      </c>
      <c r="O178" s="126">
        <v>4409.26</v>
      </c>
      <c r="P178" s="126">
        <v>4454.05</v>
      </c>
      <c r="Q178" s="126">
        <v>4448.21</v>
      </c>
      <c r="R178" s="126">
        <v>4602.62</v>
      </c>
      <c r="S178" s="126">
        <v>4664.33</v>
      </c>
      <c r="T178" s="126">
        <v>4507.25</v>
      </c>
      <c r="U178" s="126">
        <v>4473.59</v>
      </c>
      <c r="V178" s="126">
        <v>4444.17</v>
      </c>
      <c r="W178" s="126">
        <v>4425.03</v>
      </c>
      <c r="X178" s="126">
        <v>4390.88</v>
      </c>
      <c r="Y178" s="126">
        <v>4367.41</v>
      </c>
      <c r="AA178" s="55"/>
    </row>
    <row r="179" spans="1:27" s="51" customFormat="1">
      <c r="A179" s="126">
        <v>6</v>
      </c>
      <c r="B179" s="126">
        <v>4322.8</v>
      </c>
      <c r="C179" s="126">
        <v>4322.2299999999996</v>
      </c>
      <c r="D179" s="126">
        <v>4326.3999999999996</v>
      </c>
      <c r="E179" s="126">
        <v>4329.7299999999996</v>
      </c>
      <c r="F179" s="126">
        <v>4323.8900000000003</v>
      </c>
      <c r="G179" s="126">
        <v>4343.66</v>
      </c>
      <c r="H179" s="126">
        <v>4367.4399999999996</v>
      </c>
      <c r="I179" s="126">
        <v>4411.5</v>
      </c>
      <c r="J179" s="126">
        <v>4464.8500000000004</v>
      </c>
      <c r="K179" s="126">
        <v>4470.88</v>
      </c>
      <c r="L179" s="126">
        <v>4464.09</v>
      </c>
      <c r="M179" s="126">
        <v>4465.1499999999996</v>
      </c>
      <c r="N179" s="126">
        <v>4458.93</v>
      </c>
      <c r="O179" s="126">
        <v>4461.74</v>
      </c>
      <c r="P179" s="126">
        <v>4496.8100000000004</v>
      </c>
      <c r="Q179" s="126">
        <v>4498.38</v>
      </c>
      <c r="R179" s="126">
        <v>4562.79</v>
      </c>
      <c r="S179" s="126">
        <v>4562.4399999999996</v>
      </c>
      <c r="T179" s="126">
        <v>4507.09</v>
      </c>
      <c r="U179" s="126">
        <v>4433.16</v>
      </c>
      <c r="V179" s="126">
        <v>4416.68</v>
      </c>
      <c r="W179" s="126">
        <v>4386.09</v>
      </c>
      <c r="X179" s="126">
        <v>4341.21</v>
      </c>
      <c r="Y179" s="126">
        <v>4316.3599999999997</v>
      </c>
      <c r="AA179" s="55"/>
    </row>
    <row r="180" spans="1:27" s="51" customFormat="1">
      <c r="A180" s="126">
        <v>7</v>
      </c>
      <c r="B180" s="126">
        <v>4259.87</v>
      </c>
      <c r="C180" s="126">
        <v>4258.75</v>
      </c>
      <c r="D180" s="126">
        <v>4263.1499999999996</v>
      </c>
      <c r="E180" s="126">
        <v>4262.5600000000004</v>
      </c>
      <c r="F180" s="126">
        <v>4249.38</v>
      </c>
      <c r="G180" s="126">
        <v>4261.12</v>
      </c>
      <c r="H180" s="126">
        <v>4280.33</v>
      </c>
      <c r="I180" s="126">
        <v>4299.24</v>
      </c>
      <c r="J180" s="126">
        <v>4326.3500000000004</v>
      </c>
      <c r="K180" s="126">
        <v>4433.08</v>
      </c>
      <c r="L180" s="126">
        <v>4432.9399999999996</v>
      </c>
      <c r="M180" s="126">
        <v>4425.8900000000003</v>
      </c>
      <c r="N180" s="126">
        <v>4425.28</v>
      </c>
      <c r="O180" s="126">
        <v>4444.29</v>
      </c>
      <c r="P180" s="126">
        <v>4508.87</v>
      </c>
      <c r="Q180" s="126">
        <v>4556.0200000000004</v>
      </c>
      <c r="R180" s="126">
        <v>4597.3999999999996</v>
      </c>
      <c r="S180" s="126">
        <v>4576.03</v>
      </c>
      <c r="T180" s="126">
        <v>4540.04</v>
      </c>
      <c r="U180" s="126">
        <v>4455.97</v>
      </c>
      <c r="V180" s="126">
        <v>4382.03</v>
      </c>
      <c r="W180" s="126">
        <v>4303.83</v>
      </c>
      <c r="X180" s="126">
        <v>4306.16</v>
      </c>
      <c r="Y180" s="126">
        <v>4252.88</v>
      </c>
      <c r="AA180" s="55"/>
    </row>
    <row r="181" spans="1:27" s="51" customFormat="1">
      <c r="A181" s="126">
        <v>8</v>
      </c>
      <c r="B181" s="126">
        <v>4211.42</v>
      </c>
      <c r="C181" s="126">
        <v>4230.03</v>
      </c>
      <c r="D181" s="126">
        <v>4200.29</v>
      </c>
      <c r="E181" s="126">
        <v>4324.96</v>
      </c>
      <c r="F181" s="126">
        <v>4350.07</v>
      </c>
      <c r="G181" s="126">
        <v>4407.21</v>
      </c>
      <c r="H181" s="126">
        <v>4458.55</v>
      </c>
      <c r="I181" s="126">
        <v>4508.21</v>
      </c>
      <c r="J181" s="126">
        <v>4505.37</v>
      </c>
      <c r="K181" s="126">
        <v>4485.0200000000004</v>
      </c>
      <c r="L181" s="126">
        <v>4481.5</v>
      </c>
      <c r="M181" s="126">
        <v>4469.9399999999996</v>
      </c>
      <c r="N181" s="126">
        <v>4466.51</v>
      </c>
      <c r="O181" s="126">
        <v>4474.96</v>
      </c>
      <c r="P181" s="126">
        <v>4507.26</v>
      </c>
      <c r="Q181" s="126">
        <v>4513.6400000000003</v>
      </c>
      <c r="R181" s="126">
        <v>4547.8</v>
      </c>
      <c r="S181" s="126">
        <v>4528.13</v>
      </c>
      <c r="T181" s="126">
        <v>4471.2700000000004</v>
      </c>
      <c r="U181" s="126">
        <v>4446.54</v>
      </c>
      <c r="V181" s="126">
        <v>4355.2</v>
      </c>
      <c r="W181" s="126">
        <v>4283.9399999999996</v>
      </c>
      <c r="X181" s="126">
        <v>4274.67</v>
      </c>
      <c r="Y181" s="126">
        <v>4137.93</v>
      </c>
      <c r="AA181" s="55"/>
    </row>
    <row r="182" spans="1:27" s="51" customFormat="1">
      <c r="A182" s="126">
        <v>9</v>
      </c>
      <c r="B182" s="126">
        <v>4213.87</v>
      </c>
      <c r="C182" s="126">
        <v>4212.55</v>
      </c>
      <c r="D182" s="126">
        <v>4230.55</v>
      </c>
      <c r="E182" s="126">
        <v>4347.0200000000004</v>
      </c>
      <c r="F182" s="126">
        <v>4353.76</v>
      </c>
      <c r="G182" s="126">
        <v>4423.38</v>
      </c>
      <c r="H182" s="126">
        <v>4473.6899999999996</v>
      </c>
      <c r="I182" s="126">
        <v>4476.6499999999996</v>
      </c>
      <c r="J182" s="126">
        <v>4476.38</v>
      </c>
      <c r="K182" s="126">
        <v>4475.7</v>
      </c>
      <c r="L182" s="126">
        <v>4471.45</v>
      </c>
      <c r="M182" s="126">
        <v>4470.62</v>
      </c>
      <c r="N182" s="126">
        <v>4465.12</v>
      </c>
      <c r="O182" s="126">
        <v>4463.47</v>
      </c>
      <c r="P182" s="126">
        <v>4504.62</v>
      </c>
      <c r="Q182" s="126">
        <v>4502.6000000000004</v>
      </c>
      <c r="R182" s="126">
        <v>4489.7</v>
      </c>
      <c r="S182" s="126">
        <v>4475</v>
      </c>
      <c r="T182" s="126">
        <v>4460.7</v>
      </c>
      <c r="U182" s="126">
        <v>4434.2299999999996</v>
      </c>
      <c r="V182" s="126">
        <v>4365.18</v>
      </c>
      <c r="W182" s="126">
        <v>4334.68</v>
      </c>
      <c r="X182" s="126">
        <v>4327.2</v>
      </c>
      <c r="Y182" s="126">
        <v>4307.3900000000003</v>
      </c>
      <c r="AA182" s="55"/>
    </row>
    <row r="183" spans="1:27" s="51" customFormat="1">
      <c r="A183" s="126">
        <v>10</v>
      </c>
      <c r="B183" s="126">
        <v>4155.3900000000003</v>
      </c>
      <c r="C183" s="126">
        <v>4148.0600000000004</v>
      </c>
      <c r="D183" s="126">
        <v>4292.87</v>
      </c>
      <c r="E183" s="126">
        <v>4290.1099999999997</v>
      </c>
      <c r="F183" s="126">
        <v>4323.29</v>
      </c>
      <c r="G183" s="126">
        <v>4359.7299999999996</v>
      </c>
      <c r="H183" s="126">
        <v>4458.91</v>
      </c>
      <c r="I183" s="126">
        <v>4462.03</v>
      </c>
      <c r="J183" s="126">
        <v>4463.72</v>
      </c>
      <c r="K183" s="126">
        <v>4461.21</v>
      </c>
      <c r="L183" s="126">
        <v>4451.76</v>
      </c>
      <c r="M183" s="126">
        <v>4450.68</v>
      </c>
      <c r="N183" s="126">
        <v>4434.3</v>
      </c>
      <c r="O183" s="126">
        <v>4450.33</v>
      </c>
      <c r="P183" s="126">
        <v>4491.9799999999996</v>
      </c>
      <c r="Q183" s="126">
        <v>4491.55</v>
      </c>
      <c r="R183" s="126">
        <v>4476.96</v>
      </c>
      <c r="S183" s="126">
        <v>4468.13</v>
      </c>
      <c r="T183" s="126">
        <v>4363.66</v>
      </c>
      <c r="U183" s="126">
        <v>4299.91</v>
      </c>
      <c r="V183" s="126">
        <v>4030.48</v>
      </c>
      <c r="W183" s="126">
        <v>4032.16</v>
      </c>
      <c r="X183" s="126">
        <v>4038.87</v>
      </c>
      <c r="Y183" s="126">
        <v>4034.92</v>
      </c>
      <c r="AA183" s="55"/>
    </row>
    <row r="184" spans="1:27" s="51" customFormat="1">
      <c r="A184" s="126">
        <v>11</v>
      </c>
      <c r="B184" s="126">
        <v>4279.84</v>
      </c>
      <c r="C184" s="126">
        <v>4226.7299999999996</v>
      </c>
      <c r="D184" s="126">
        <v>4283.51</v>
      </c>
      <c r="E184" s="126">
        <v>4289.0200000000004</v>
      </c>
      <c r="F184" s="126">
        <v>4308.92</v>
      </c>
      <c r="G184" s="126">
        <v>4380.88</v>
      </c>
      <c r="H184" s="126">
        <v>4477.62</v>
      </c>
      <c r="I184" s="126">
        <v>4485.5</v>
      </c>
      <c r="J184" s="126">
        <v>4464.12</v>
      </c>
      <c r="K184" s="126">
        <v>4456.68</v>
      </c>
      <c r="L184" s="126">
        <v>4430.92</v>
      </c>
      <c r="M184" s="126">
        <v>4335.17</v>
      </c>
      <c r="N184" s="126">
        <v>4166.6899999999996</v>
      </c>
      <c r="O184" s="126">
        <v>4204.97</v>
      </c>
      <c r="P184" s="126">
        <v>4387.41</v>
      </c>
      <c r="Q184" s="126">
        <v>4256.22</v>
      </c>
      <c r="R184" s="126">
        <v>4448.78</v>
      </c>
      <c r="S184" s="126">
        <v>4443.32</v>
      </c>
      <c r="T184" s="126">
        <v>4381.7299999999996</v>
      </c>
      <c r="U184" s="126">
        <v>4335.59</v>
      </c>
      <c r="V184" s="126">
        <v>4149.99</v>
      </c>
      <c r="W184" s="126">
        <v>4129.0600000000004</v>
      </c>
      <c r="X184" s="126">
        <v>4112.5</v>
      </c>
      <c r="Y184" s="126">
        <v>4091.13</v>
      </c>
      <c r="AA184" s="55"/>
    </row>
    <row r="185" spans="1:27" s="51" customFormat="1">
      <c r="A185" s="126">
        <v>12</v>
      </c>
      <c r="B185" s="126">
        <v>3683.18</v>
      </c>
      <c r="C185" s="126">
        <v>3675.95</v>
      </c>
      <c r="D185" s="126">
        <v>4221.3500000000004</v>
      </c>
      <c r="E185" s="126">
        <v>4288.3500000000004</v>
      </c>
      <c r="F185" s="126">
        <v>3913.4</v>
      </c>
      <c r="G185" s="126">
        <v>3751.66</v>
      </c>
      <c r="H185" s="126">
        <v>3784.75</v>
      </c>
      <c r="I185" s="126">
        <v>3794.06</v>
      </c>
      <c r="J185" s="126">
        <v>3821.31</v>
      </c>
      <c r="K185" s="126">
        <v>3819.96</v>
      </c>
      <c r="L185" s="126">
        <v>3805.74</v>
      </c>
      <c r="M185" s="126">
        <v>3803.51</v>
      </c>
      <c r="N185" s="126">
        <v>3768.14</v>
      </c>
      <c r="O185" s="126">
        <v>3778.61</v>
      </c>
      <c r="P185" s="126">
        <v>4425.09</v>
      </c>
      <c r="Q185" s="126">
        <v>4421.87</v>
      </c>
      <c r="R185" s="126">
        <v>3954.56</v>
      </c>
      <c r="S185" s="126">
        <v>4463.29</v>
      </c>
      <c r="T185" s="126">
        <v>3717.47</v>
      </c>
      <c r="U185" s="126">
        <v>3715.85</v>
      </c>
      <c r="V185" s="126">
        <v>3714.67</v>
      </c>
      <c r="W185" s="126">
        <v>3710.33</v>
      </c>
      <c r="X185" s="126">
        <v>3714.52</v>
      </c>
      <c r="Y185" s="126">
        <v>3698.62</v>
      </c>
      <c r="AA185" s="55"/>
    </row>
    <row r="186" spans="1:27" s="51" customFormat="1">
      <c r="A186" s="126">
        <v>13</v>
      </c>
      <c r="B186" s="126">
        <v>4216.92</v>
      </c>
      <c r="C186" s="126">
        <v>4219.99</v>
      </c>
      <c r="D186" s="126">
        <v>4246.8599999999997</v>
      </c>
      <c r="E186" s="126">
        <v>4260.4399999999996</v>
      </c>
      <c r="F186" s="126">
        <v>4321.37</v>
      </c>
      <c r="G186" s="126">
        <v>4397.9799999999996</v>
      </c>
      <c r="H186" s="126">
        <v>4481.12</v>
      </c>
      <c r="I186" s="126">
        <v>4523.13</v>
      </c>
      <c r="J186" s="126">
        <v>4572.99</v>
      </c>
      <c r="K186" s="126">
        <v>4515.47</v>
      </c>
      <c r="L186" s="126">
        <v>4369.43</v>
      </c>
      <c r="M186" s="126">
        <v>4337.6400000000003</v>
      </c>
      <c r="N186" s="126">
        <v>4376.18</v>
      </c>
      <c r="O186" s="126">
        <v>4425.59</v>
      </c>
      <c r="P186" s="126">
        <v>4551.7700000000004</v>
      </c>
      <c r="Q186" s="126">
        <v>4609.57</v>
      </c>
      <c r="R186" s="126">
        <v>4576.99</v>
      </c>
      <c r="S186" s="126">
        <v>4550.5</v>
      </c>
      <c r="T186" s="126">
        <v>4376.1400000000003</v>
      </c>
      <c r="U186" s="126">
        <v>4322.04</v>
      </c>
      <c r="V186" s="126">
        <v>4279.7299999999996</v>
      </c>
      <c r="W186" s="126">
        <v>4261.63</v>
      </c>
      <c r="X186" s="126">
        <v>4212.4399999999996</v>
      </c>
      <c r="Y186" s="126">
        <v>4207.03</v>
      </c>
      <c r="AA186" s="55"/>
    </row>
    <row r="187" spans="1:27" s="51" customFormat="1">
      <c r="A187" s="126">
        <v>14</v>
      </c>
      <c r="B187" s="126">
        <v>4239.76</v>
      </c>
      <c r="C187" s="126">
        <v>4234.41</v>
      </c>
      <c r="D187" s="126">
        <v>4250.78</v>
      </c>
      <c r="E187" s="126">
        <v>4270.01</v>
      </c>
      <c r="F187" s="126">
        <v>4276.25</v>
      </c>
      <c r="G187" s="126">
        <v>4284.25</v>
      </c>
      <c r="H187" s="126">
        <v>4300.7700000000004</v>
      </c>
      <c r="I187" s="126">
        <v>4309.2299999999996</v>
      </c>
      <c r="J187" s="126">
        <v>4378.8</v>
      </c>
      <c r="K187" s="126">
        <v>4395.45</v>
      </c>
      <c r="L187" s="126">
        <v>4368.49</v>
      </c>
      <c r="M187" s="126">
        <v>4355.79</v>
      </c>
      <c r="N187" s="126">
        <v>4368.93</v>
      </c>
      <c r="O187" s="126">
        <v>4449.24</v>
      </c>
      <c r="P187" s="126">
        <v>4500.0200000000004</v>
      </c>
      <c r="Q187" s="126">
        <v>4557.47</v>
      </c>
      <c r="R187" s="126">
        <v>4549.91</v>
      </c>
      <c r="S187" s="126">
        <v>4558.51</v>
      </c>
      <c r="T187" s="126">
        <v>4450.3999999999996</v>
      </c>
      <c r="U187" s="126">
        <v>4346.17</v>
      </c>
      <c r="V187" s="126">
        <v>4313.54</v>
      </c>
      <c r="W187" s="126">
        <v>4272.13</v>
      </c>
      <c r="X187" s="126">
        <v>4274.76</v>
      </c>
      <c r="Y187" s="126">
        <v>4258.75</v>
      </c>
      <c r="AA187" s="55"/>
    </row>
    <row r="188" spans="1:27" s="51" customFormat="1">
      <c r="A188" s="126">
        <v>15</v>
      </c>
      <c r="B188" s="126">
        <v>4239.83</v>
      </c>
      <c r="C188" s="126">
        <v>4236.9399999999996</v>
      </c>
      <c r="D188" s="126">
        <v>4258.34</v>
      </c>
      <c r="E188" s="126">
        <v>4278.9399999999996</v>
      </c>
      <c r="F188" s="126">
        <v>4321.41</v>
      </c>
      <c r="G188" s="126">
        <v>4337.45</v>
      </c>
      <c r="H188" s="126">
        <v>4426.82</v>
      </c>
      <c r="I188" s="126">
        <v>4457.82</v>
      </c>
      <c r="J188" s="126">
        <v>4449.28</v>
      </c>
      <c r="K188" s="126">
        <v>4417.91</v>
      </c>
      <c r="L188" s="126">
        <v>4403.08</v>
      </c>
      <c r="M188" s="126">
        <v>4398.82</v>
      </c>
      <c r="N188" s="126">
        <v>4327.87</v>
      </c>
      <c r="O188" s="126">
        <v>4395.2700000000004</v>
      </c>
      <c r="P188" s="126">
        <v>4469.6000000000004</v>
      </c>
      <c r="Q188" s="126">
        <v>4501.67</v>
      </c>
      <c r="R188" s="126">
        <v>4491.3599999999997</v>
      </c>
      <c r="S188" s="126">
        <v>4471.72</v>
      </c>
      <c r="T188" s="126">
        <v>4414.1000000000004</v>
      </c>
      <c r="U188" s="126">
        <v>4324.01</v>
      </c>
      <c r="V188" s="126">
        <v>4265.1099999999997</v>
      </c>
      <c r="W188" s="126">
        <v>4249.66</v>
      </c>
      <c r="X188" s="126">
        <v>4246.24</v>
      </c>
      <c r="Y188" s="126">
        <v>4247.3500000000004</v>
      </c>
      <c r="AA188" s="55"/>
    </row>
    <row r="189" spans="1:27" s="51" customFormat="1">
      <c r="A189" s="126">
        <v>16</v>
      </c>
      <c r="B189" s="126">
        <v>4000.56</v>
      </c>
      <c r="C189" s="126">
        <v>4036.17</v>
      </c>
      <c r="D189" s="126">
        <v>4192.62</v>
      </c>
      <c r="E189" s="126">
        <v>4244.01</v>
      </c>
      <c r="F189" s="126">
        <v>4305.88</v>
      </c>
      <c r="G189" s="126">
        <v>4338.68</v>
      </c>
      <c r="H189" s="126">
        <v>4457</v>
      </c>
      <c r="I189" s="126">
        <v>4466.2700000000004</v>
      </c>
      <c r="J189" s="126">
        <v>4462.43</v>
      </c>
      <c r="K189" s="126">
        <v>4461.29</v>
      </c>
      <c r="L189" s="126">
        <v>4461.1400000000003</v>
      </c>
      <c r="M189" s="126">
        <v>4439.76</v>
      </c>
      <c r="N189" s="126">
        <v>4346.01</v>
      </c>
      <c r="O189" s="126">
        <v>4326.1499999999996</v>
      </c>
      <c r="P189" s="126">
        <v>4466.71</v>
      </c>
      <c r="Q189" s="126">
        <v>4489.63</v>
      </c>
      <c r="R189" s="126">
        <v>4488.53</v>
      </c>
      <c r="S189" s="126">
        <v>4479.66</v>
      </c>
      <c r="T189" s="126">
        <v>4431.0200000000004</v>
      </c>
      <c r="U189" s="126">
        <v>4350.0600000000004</v>
      </c>
      <c r="V189" s="126">
        <v>4264.8500000000004</v>
      </c>
      <c r="W189" s="126">
        <v>4043.32</v>
      </c>
      <c r="X189" s="126">
        <v>4053.41</v>
      </c>
      <c r="Y189" s="126">
        <v>4000.63</v>
      </c>
      <c r="AA189" s="55"/>
    </row>
    <row r="190" spans="1:27" s="51" customFormat="1">
      <c r="A190" s="126">
        <v>17</v>
      </c>
      <c r="B190" s="126">
        <v>4162.6099999999997</v>
      </c>
      <c r="C190" s="126">
        <v>4040.7</v>
      </c>
      <c r="D190" s="126">
        <v>4222.13</v>
      </c>
      <c r="E190" s="126">
        <v>4226.84</v>
      </c>
      <c r="F190" s="126">
        <v>4347.63</v>
      </c>
      <c r="G190" s="126">
        <v>4372.37</v>
      </c>
      <c r="H190" s="126">
        <v>4442.6400000000003</v>
      </c>
      <c r="I190" s="126">
        <v>4456.91</v>
      </c>
      <c r="J190" s="126">
        <v>4456.78</v>
      </c>
      <c r="K190" s="126">
        <v>4455.53</v>
      </c>
      <c r="L190" s="126">
        <v>4450.05</v>
      </c>
      <c r="M190" s="126">
        <v>4450.75</v>
      </c>
      <c r="N190" s="126">
        <v>4439.78</v>
      </c>
      <c r="O190" s="126">
        <v>4456.95</v>
      </c>
      <c r="P190" s="126">
        <v>4491.1400000000003</v>
      </c>
      <c r="Q190" s="126">
        <v>4588.72</v>
      </c>
      <c r="R190" s="126">
        <v>4577.76</v>
      </c>
      <c r="S190" s="126">
        <v>4546.28</v>
      </c>
      <c r="T190" s="126">
        <v>4474.47</v>
      </c>
      <c r="U190" s="126">
        <v>4432.8500000000004</v>
      </c>
      <c r="V190" s="126">
        <v>4340.79</v>
      </c>
      <c r="W190" s="126">
        <v>4292.42</v>
      </c>
      <c r="X190" s="126">
        <v>4280.74</v>
      </c>
      <c r="Y190" s="126">
        <v>4274.51</v>
      </c>
      <c r="AA190" s="55"/>
    </row>
    <row r="191" spans="1:27" s="51" customFormat="1">
      <c r="A191" s="126">
        <v>18</v>
      </c>
      <c r="B191" s="126">
        <v>4265.25</v>
      </c>
      <c r="C191" s="126">
        <v>4257.3999999999996</v>
      </c>
      <c r="D191" s="126">
        <v>4280.08</v>
      </c>
      <c r="E191" s="126">
        <v>4305.12</v>
      </c>
      <c r="F191" s="126">
        <v>4349.43</v>
      </c>
      <c r="G191" s="126">
        <v>4399.55</v>
      </c>
      <c r="H191" s="126">
        <v>4470.78</v>
      </c>
      <c r="I191" s="126">
        <v>4477.84</v>
      </c>
      <c r="J191" s="126">
        <v>4479.96</v>
      </c>
      <c r="K191" s="126">
        <v>4480.8900000000003</v>
      </c>
      <c r="L191" s="126">
        <v>4474.79</v>
      </c>
      <c r="M191" s="126">
        <v>4381.33</v>
      </c>
      <c r="N191" s="126">
        <v>4466.78</v>
      </c>
      <c r="O191" s="126">
        <v>4467.99</v>
      </c>
      <c r="P191" s="126">
        <v>4493.63</v>
      </c>
      <c r="Q191" s="126">
        <v>4626.04</v>
      </c>
      <c r="R191" s="126">
        <v>4617.2</v>
      </c>
      <c r="S191" s="126">
        <v>4573.1499999999996</v>
      </c>
      <c r="T191" s="126">
        <v>4493.7299999999996</v>
      </c>
      <c r="U191" s="126">
        <v>4439.2700000000004</v>
      </c>
      <c r="V191" s="126">
        <v>4329.21</v>
      </c>
      <c r="W191" s="126">
        <v>4306.3599999999997</v>
      </c>
      <c r="X191" s="126">
        <v>4285.32</v>
      </c>
      <c r="Y191" s="126">
        <v>4275.2700000000004</v>
      </c>
      <c r="AA191" s="55"/>
    </row>
    <row r="192" spans="1:27" s="51" customFormat="1">
      <c r="A192" s="126">
        <v>19</v>
      </c>
      <c r="B192" s="126">
        <v>4269.32</v>
      </c>
      <c r="C192" s="126">
        <v>4260.53</v>
      </c>
      <c r="D192" s="126">
        <v>4289.29</v>
      </c>
      <c r="E192" s="126">
        <v>4311.79</v>
      </c>
      <c r="F192" s="126">
        <v>4343.3900000000003</v>
      </c>
      <c r="G192" s="126">
        <v>4365.17</v>
      </c>
      <c r="H192" s="126">
        <v>4472.3</v>
      </c>
      <c r="I192" s="126">
        <v>4487.34</v>
      </c>
      <c r="J192" s="126">
        <v>4413.26</v>
      </c>
      <c r="K192" s="126">
        <v>4411.43</v>
      </c>
      <c r="L192" s="126">
        <v>4406.53</v>
      </c>
      <c r="M192" s="126">
        <v>4403.87</v>
      </c>
      <c r="N192" s="126">
        <v>4399.95</v>
      </c>
      <c r="O192" s="126">
        <v>4405.1400000000003</v>
      </c>
      <c r="P192" s="126">
        <v>4507.38</v>
      </c>
      <c r="Q192" s="126">
        <v>4597.8100000000004</v>
      </c>
      <c r="R192" s="126">
        <v>4593.1000000000004</v>
      </c>
      <c r="S192" s="126">
        <v>4545.16</v>
      </c>
      <c r="T192" s="126">
        <v>4459.9799999999996</v>
      </c>
      <c r="U192" s="126">
        <v>4456.3500000000004</v>
      </c>
      <c r="V192" s="126">
        <v>4359.16</v>
      </c>
      <c r="W192" s="126">
        <v>4295.3100000000004</v>
      </c>
      <c r="X192" s="126">
        <v>4293.49</v>
      </c>
      <c r="Y192" s="126">
        <v>4292.59</v>
      </c>
      <c r="AA192" s="55"/>
    </row>
    <row r="193" spans="1:27" s="51" customFormat="1">
      <c r="A193" s="126">
        <v>20</v>
      </c>
      <c r="B193" s="126">
        <v>4249.51</v>
      </c>
      <c r="C193" s="126">
        <v>4249.16</v>
      </c>
      <c r="D193" s="126">
        <v>4275.5</v>
      </c>
      <c r="E193" s="126">
        <v>4288.41</v>
      </c>
      <c r="F193" s="126">
        <v>4329.8999999999996</v>
      </c>
      <c r="G193" s="126">
        <v>4353.51</v>
      </c>
      <c r="H193" s="126">
        <v>4424.3100000000004</v>
      </c>
      <c r="I193" s="126">
        <v>4443.46</v>
      </c>
      <c r="J193" s="126">
        <v>4460.1099999999997</v>
      </c>
      <c r="K193" s="126">
        <v>4453.04</v>
      </c>
      <c r="L193" s="126">
        <v>4463.95</v>
      </c>
      <c r="M193" s="126">
        <v>4443.33</v>
      </c>
      <c r="N193" s="126">
        <v>4398.49</v>
      </c>
      <c r="O193" s="126">
        <v>4363.71</v>
      </c>
      <c r="P193" s="126">
        <v>4427.8</v>
      </c>
      <c r="Q193" s="126">
        <v>4556.42</v>
      </c>
      <c r="R193" s="126">
        <v>4524.76</v>
      </c>
      <c r="S193" s="126">
        <v>4509.8500000000004</v>
      </c>
      <c r="T193" s="126">
        <v>4434.78</v>
      </c>
      <c r="U193" s="126">
        <v>4397.1899999999996</v>
      </c>
      <c r="V193" s="126">
        <v>4278.0200000000004</v>
      </c>
      <c r="W193" s="126">
        <v>4265.05</v>
      </c>
      <c r="X193" s="126">
        <v>4258.1099999999997</v>
      </c>
      <c r="Y193" s="126">
        <v>4254.8</v>
      </c>
      <c r="AA193" s="55"/>
    </row>
    <row r="194" spans="1:27" s="51" customFormat="1">
      <c r="A194" s="126">
        <v>21</v>
      </c>
      <c r="B194" s="126">
        <v>4205.07</v>
      </c>
      <c r="C194" s="126">
        <v>4274.49</v>
      </c>
      <c r="D194" s="126">
        <v>4246.33</v>
      </c>
      <c r="E194" s="126">
        <v>4124.82</v>
      </c>
      <c r="F194" s="126">
        <v>4283.04</v>
      </c>
      <c r="G194" s="126">
        <v>4355.3599999999997</v>
      </c>
      <c r="H194" s="126">
        <v>4394.3100000000004</v>
      </c>
      <c r="I194" s="126">
        <v>4448</v>
      </c>
      <c r="J194" s="126">
        <v>4484.38</v>
      </c>
      <c r="K194" s="126">
        <v>4480.0600000000004</v>
      </c>
      <c r="L194" s="126">
        <v>4464.75</v>
      </c>
      <c r="M194" s="126">
        <v>4455.68</v>
      </c>
      <c r="N194" s="126">
        <v>4395.8</v>
      </c>
      <c r="O194" s="126">
        <v>4449.8500000000004</v>
      </c>
      <c r="P194" s="126">
        <v>4457.43</v>
      </c>
      <c r="Q194" s="126">
        <v>4482.26</v>
      </c>
      <c r="R194" s="126">
        <v>4484.3100000000004</v>
      </c>
      <c r="S194" s="126">
        <v>4479.01</v>
      </c>
      <c r="T194" s="126">
        <v>4464.82</v>
      </c>
      <c r="U194" s="126">
        <v>4365.05</v>
      </c>
      <c r="V194" s="126">
        <v>4259.12</v>
      </c>
      <c r="W194" s="126">
        <v>4111.99</v>
      </c>
      <c r="X194" s="126">
        <v>4112.24</v>
      </c>
      <c r="Y194" s="126">
        <v>4109.34</v>
      </c>
      <c r="AA194" s="55"/>
    </row>
    <row r="195" spans="1:27" s="51" customFormat="1">
      <c r="A195" s="126">
        <v>22</v>
      </c>
      <c r="B195" s="126">
        <v>4288.42</v>
      </c>
      <c r="C195" s="126">
        <v>4282.6400000000003</v>
      </c>
      <c r="D195" s="126">
        <v>4298.7299999999996</v>
      </c>
      <c r="E195" s="126">
        <v>4277.47</v>
      </c>
      <c r="F195" s="126">
        <v>4281.43</v>
      </c>
      <c r="G195" s="126">
        <v>4291.7</v>
      </c>
      <c r="H195" s="126">
        <v>4341.99</v>
      </c>
      <c r="I195" s="126">
        <v>4313.09</v>
      </c>
      <c r="J195" s="126">
        <v>4472.97</v>
      </c>
      <c r="K195" s="126">
        <v>4439.33</v>
      </c>
      <c r="L195" s="126">
        <v>4434.76</v>
      </c>
      <c r="M195" s="126">
        <v>4346.37</v>
      </c>
      <c r="N195" s="126">
        <v>4344.5600000000004</v>
      </c>
      <c r="O195" s="126">
        <v>4349.0600000000004</v>
      </c>
      <c r="P195" s="126">
        <v>4392.7</v>
      </c>
      <c r="Q195" s="126">
        <v>4397.42</v>
      </c>
      <c r="R195" s="126">
        <v>4399.05</v>
      </c>
      <c r="S195" s="126">
        <v>4502.45</v>
      </c>
      <c r="T195" s="126">
        <v>4493.2700000000004</v>
      </c>
      <c r="U195" s="126">
        <v>4459.8900000000003</v>
      </c>
      <c r="V195" s="126">
        <v>4326.8599999999997</v>
      </c>
      <c r="W195" s="126">
        <v>4303.28</v>
      </c>
      <c r="X195" s="126">
        <v>4292.2</v>
      </c>
      <c r="Y195" s="126">
        <v>4287.42</v>
      </c>
      <c r="AA195" s="55"/>
    </row>
    <row r="196" spans="1:27" s="51" customFormat="1">
      <c r="A196" s="126">
        <v>23</v>
      </c>
      <c r="B196" s="126">
        <v>4216.1000000000004</v>
      </c>
      <c r="C196" s="126">
        <v>4269.87</v>
      </c>
      <c r="D196" s="126">
        <v>4286.7</v>
      </c>
      <c r="E196" s="126">
        <v>4259.67</v>
      </c>
      <c r="F196" s="126">
        <v>4249.53</v>
      </c>
      <c r="G196" s="126">
        <v>4293.12</v>
      </c>
      <c r="H196" s="126">
        <v>4320.16</v>
      </c>
      <c r="I196" s="126">
        <v>4328.17</v>
      </c>
      <c r="J196" s="126">
        <v>4396.7299999999996</v>
      </c>
      <c r="K196" s="126">
        <v>4395.18</v>
      </c>
      <c r="L196" s="126">
        <v>4386.7</v>
      </c>
      <c r="M196" s="126">
        <v>4367.3999999999996</v>
      </c>
      <c r="N196" s="126">
        <v>4107.26</v>
      </c>
      <c r="O196" s="126">
        <v>4339.29</v>
      </c>
      <c r="P196" s="126">
        <v>4434.03</v>
      </c>
      <c r="Q196" s="126">
        <v>4440.75</v>
      </c>
      <c r="R196" s="126">
        <v>4432.01</v>
      </c>
      <c r="S196" s="126">
        <v>4484.22</v>
      </c>
      <c r="T196" s="126">
        <v>4486.6099999999997</v>
      </c>
      <c r="U196" s="126">
        <v>4440.32</v>
      </c>
      <c r="V196" s="126">
        <v>4349.1400000000003</v>
      </c>
      <c r="W196" s="126">
        <v>4308.66</v>
      </c>
      <c r="X196" s="126">
        <v>4287.8900000000003</v>
      </c>
      <c r="Y196" s="126">
        <v>4286.3900000000003</v>
      </c>
      <c r="AA196" s="55"/>
    </row>
    <row r="197" spans="1:27" s="51" customFormat="1">
      <c r="A197" s="126">
        <v>24</v>
      </c>
      <c r="B197" s="126">
        <v>4277.97</v>
      </c>
      <c r="C197" s="126">
        <v>4279.71</v>
      </c>
      <c r="D197" s="126">
        <v>4304.68</v>
      </c>
      <c r="E197" s="126">
        <v>4304.3</v>
      </c>
      <c r="F197" s="126">
        <v>4317.26</v>
      </c>
      <c r="G197" s="126">
        <v>4348.32</v>
      </c>
      <c r="H197" s="126">
        <v>4375.2</v>
      </c>
      <c r="I197" s="126">
        <v>4390.5</v>
      </c>
      <c r="J197" s="126">
        <v>4507.84</v>
      </c>
      <c r="K197" s="126">
        <v>4506.55</v>
      </c>
      <c r="L197" s="126">
        <v>4498.38</v>
      </c>
      <c r="M197" s="126">
        <v>4477.09</v>
      </c>
      <c r="N197" s="126">
        <v>4529.75</v>
      </c>
      <c r="O197" s="126">
        <v>4376.96</v>
      </c>
      <c r="P197" s="126">
        <v>4412.68</v>
      </c>
      <c r="Q197" s="126">
        <v>4419.71</v>
      </c>
      <c r="R197" s="126">
        <v>4418.18</v>
      </c>
      <c r="S197" s="126">
        <v>4555.87</v>
      </c>
      <c r="T197" s="126">
        <v>4549.09</v>
      </c>
      <c r="U197" s="126">
        <v>4512.1499999999996</v>
      </c>
      <c r="V197" s="126">
        <v>4344.7299999999996</v>
      </c>
      <c r="W197" s="126">
        <v>4317.96</v>
      </c>
      <c r="X197" s="126">
        <v>4307.4799999999996</v>
      </c>
      <c r="Y197" s="126">
        <v>4296.29</v>
      </c>
      <c r="AA197" s="55"/>
    </row>
    <row r="198" spans="1:27" s="51" customFormat="1">
      <c r="A198" s="126">
        <v>25</v>
      </c>
      <c r="B198" s="126">
        <v>4293.54</v>
      </c>
      <c r="C198" s="126">
        <v>4294.22</v>
      </c>
      <c r="D198" s="126">
        <v>4323.1899999999996</v>
      </c>
      <c r="E198" s="126">
        <v>4317.18</v>
      </c>
      <c r="F198" s="126">
        <v>4323.62</v>
      </c>
      <c r="G198" s="126">
        <v>4356.58</v>
      </c>
      <c r="H198" s="126">
        <v>4399.95</v>
      </c>
      <c r="I198" s="126">
        <v>4406.6499999999996</v>
      </c>
      <c r="J198" s="126">
        <v>4391.08</v>
      </c>
      <c r="K198" s="126">
        <v>4386.18</v>
      </c>
      <c r="L198" s="126">
        <v>4374.9399999999996</v>
      </c>
      <c r="M198" s="126">
        <v>4374.76</v>
      </c>
      <c r="N198" s="126">
        <v>4360.7299999999996</v>
      </c>
      <c r="O198" s="126">
        <v>4357.42</v>
      </c>
      <c r="P198" s="126">
        <v>4399.2700000000004</v>
      </c>
      <c r="Q198" s="126">
        <v>4417.9799999999996</v>
      </c>
      <c r="R198" s="126">
        <v>4419.4399999999996</v>
      </c>
      <c r="S198" s="126">
        <v>4539.22</v>
      </c>
      <c r="T198" s="126">
        <v>4561.04</v>
      </c>
      <c r="U198" s="126">
        <v>4496.63</v>
      </c>
      <c r="V198" s="126">
        <v>4329.3599999999997</v>
      </c>
      <c r="W198" s="126">
        <v>4305.4399999999996</v>
      </c>
      <c r="X198" s="126">
        <v>4294.42</v>
      </c>
      <c r="Y198" s="126">
        <v>4285.76</v>
      </c>
      <c r="AA198" s="55"/>
    </row>
    <row r="199" spans="1:27" s="51" customFormat="1">
      <c r="A199" s="126">
        <v>26</v>
      </c>
      <c r="B199" s="126">
        <v>4332.7299999999996</v>
      </c>
      <c r="C199" s="126">
        <v>4337.24</v>
      </c>
      <c r="D199" s="126">
        <v>4358.8599999999997</v>
      </c>
      <c r="E199" s="126">
        <v>4361.05</v>
      </c>
      <c r="F199" s="126">
        <v>4369.46</v>
      </c>
      <c r="G199" s="126">
        <v>4436.75</v>
      </c>
      <c r="H199" s="126">
        <v>4642.12</v>
      </c>
      <c r="I199" s="126">
        <v>4658.33</v>
      </c>
      <c r="J199" s="126">
        <v>4590.1899999999996</v>
      </c>
      <c r="K199" s="126">
        <v>4581.79</v>
      </c>
      <c r="L199" s="126">
        <v>4561.62</v>
      </c>
      <c r="M199" s="126">
        <v>4552.1099999999997</v>
      </c>
      <c r="N199" s="126">
        <v>4554.87</v>
      </c>
      <c r="O199" s="126">
        <v>4558.6400000000003</v>
      </c>
      <c r="P199" s="126">
        <v>4606.7299999999996</v>
      </c>
      <c r="Q199" s="126">
        <v>4634.2299999999996</v>
      </c>
      <c r="R199" s="126">
        <v>4612.33</v>
      </c>
      <c r="S199" s="126">
        <v>4694.1099999999997</v>
      </c>
      <c r="T199" s="126">
        <v>4681.3900000000003</v>
      </c>
      <c r="U199" s="126">
        <v>4571.6099999999997</v>
      </c>
      <c r="V199" s="126">
        <v>4514.9399999999996</v>
      </c>
      <c r="W199" s="126">
        <v>4368.3500000000004</v>
      </c>
      <c r="X199" s="126">
        <v>4356.07</v>
      </c>
      <c r="Y199" s="126">
        <v>4337.24</v>
      </c>
      <c r="AA199" s="55"/>
    </row>
    <row r="200" spans="1:27" s="51" customFormat="1">
      <c r="A200" s="126">
        <v>27</v>
      </c>
      <c r="B200" s="126">
        <v>4349.49</v>
      </c>
      <c r="C200" s="126">
        <v>4340.87</v>
      </c>
      <c r="D200" s="126">
        <v>4356.34</v>
      </c>
      <c r="E200" s="126">
        <v>4345.33</v>
      </c>
      <c r="F200" s="126">
        <v>4341.2299999999996</v>
      </c>
      <c r="G200" s="126">
        <v>4370.8</v>
      </c>
      <c r="H200" s="126">
        <v>4469.3</v>
      </c>
      <c r="I200" s="126">
        <v>4573.3900000000003</v>
      </c>
      <c r="J200" s="126">
        <v>4649.38</v>
      </c>
      <c r="K200" s="126">
        <v>4629.04</v>
      </c>
      <c r="L200" s="126">
        <v>4609.24</v>
      </c>
      <c r="M200" s="126">
        <v>4586.57</v>
      </c>
      <c r="N200" s="126">
        <v>4597.4399999999996</v>
      </c>
      <c r="O200" s="126">
        <v>4603.5600000000004</v>
      </c>
      <c r="P200" s="126">
        <v>4669.59</v>
      </c>
      <c r="Q200" s="126">
        <v>4702.09</v>
      </c>
      <c r="R200" s="126">
        <v>4687.37</v>
      </c>
      <c r="S200" s="126">
        <v>4730.38</v>
      </c>
      <c r="T200" s="126">
        <v>4765.79</v>
      </c>
      <c r="U200" s="126">
        <v>4631.8999999999996</v>
      </c>
      <c r="V200" s="126">
        <v>4557.05</v>
      </c>
      <c r="W200" s="126">
        <v>4433.83</v>
      </c>
      <c r="X200" s="126">
        <v>4361.7</v>
      </c>
      <c r="Y200" s="126">
        <v>4343.1099999999997</v>
      </c>
      <c r="AA200" s="55"/>
    </row>
    <row r="201" spans="1:27" s="51" customFormat="1">
      <c r="A201" s="126">
        <v>28</v>
      </c>
      <c r="B201" s="126">
        <v>4274.7</v>
      </c>
      <c r="C201" s="126">
        <v>4273.63</v>
      </c>
      <c r="D201" s="126">
        <v>4285.6499999999996</v>
      </c>
      <c r="E201" s="126">
        <v>4275.04</v>
      </c>
      <c r="F201" s="126">
        <v>4272.7700000000004</v>
      </c>
      <c r="G201" s="126">
        <v>4296.42</v>
      </c>
      <c r="H201" s="126">
        <v>4312.46</v>
      </c>
      <c r="I201" s="126">
        <v>4324.88</v>
      </c>
      <c r="J201" s="126">
        <v>4449.1000000000004</v>
      </c>
      <c r="K201" s="126">
        <v>4423.0600000000004</v>
      </c>
      <c r="L201" s="126">
        <v>4402.71</v>
      </c>
      <c r="M201" s="126">
        <v>4394.37</v>
      </c>
      <c r="N201" s="126">
        <v>4386.0200000000004</v>
      </c>
      <c r="O201" s="126">
        <v>4385.92</v>
      </c>
      <c r="P201" s="126">
        <v>4525.03</v>
      </c>
      <c r="Q201" s="126">
        <v>4541.99</v>
      </c>
      <c r="R201" s="126">
        <v>4549.54</v>
      </c>
      <c r="S201" s="126">
        <v>4564.5</v>
      </c>
      <c r="T201" s="126">
        <v>4559.53</v>
      </c>
      <c r="U201" s="126">
        <v>4468.6000000000004</v>
      </c>
      <c r="V201" s="126">
        <v>4382.1499999999996</v>
      </c>
      <c r="W201" s="126">
        <v>4312.88</v>
      </c>
      <c r="X201" s="126">
        <v>4302.51</v>
      </c>
      <c r="Y201" s="126">
        <v>4279.7700000000004</v>
      </c>
      <c r="AA201" s="55"/>
    </row>
    <row r="202" spans="1:27" s="51" customFormat="1">
      <c r="A202" s="127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AA202" s="55"/>
    </row>
    <row r="203" spans="1:27" s="51" customFormat="1" ht="15" customHeight="1">
      <c r="A203" s="128"/>
      <c r="B203" s="128" t="s">
        <v>97</v>
      </c>
      <c r="C203" s="127"/>
      <c r="D203" s="127"/>
      <c r="E203" s="127"/>
      <c r="F203" s="127"/>
      <c r="G203" s="127"/>
      <c r="H203" s="128"/>
      <c r="I203" s="71"/>
      <c r="M203" s="127"/>
      <c r="O203" s="128"/>
      <c r="P203" s="129">
        <v>756455.96</v>
      </c>
      <c r="Q203" s="56"/>
      <c r="R203" s="127"/>
      <c r="S203" s="128"/>
      <c r="T203" s="127"/>
      <c r="U203" s="127"/>
      <c r="V203" s="127"/>
      <c r="W203" s="127"/>
      <c r="X203" s="127"/>
      <c r="Y203" s="127"/>
      <c r="AA203" s="55"/>
    </row>
    <row r="204" spans="1:27" s="51" customFormat="1">
      <c r="A204" s="127"/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30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AA204" s="55"/>
    </row>
    <row r="205" spans="1:27" s="51" customFormat="1" ht="15.75" customHeight="1">
      <c r="A205" s="127"/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30" t="s">
        <v>98</v>
      </c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AA205" s="55"/>
    </row>
    <row r="206" spans="1:27" s="51" customFormat="1">
      <c r="A206" s="127"/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30" t="s">
        <v>99</v>
      </c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AA206" s="55"/>
    </row>
    <row r="207" spans="1:27" s="51" customFormat="1">
      <c r="A207" s="127"/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30" t="s">
        <v>100</v>
      </c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AA207" s="55"/>
    </row>
    <row r="208" spans="1:27" s="51" customFormat="1">
      <c r="A208" s="127"/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30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AA208" s="55"/>
    </row>
    <row r="209" spans="1:27" s="51" customFormat="1">
      <c r="A209" s="128"/>
      <c r="B209" s="128" t="s">
        <v>101</v>
      </c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AA209" s="55"/>
    </row>
    <row r="210" spans="1:27" s="51" customFormat="1">
      <c r="A210" s="128"/>
      <c r="B210" s="128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AA210" s="55"/>
    </row>
    <row r="211" spans="1:27" s="51" customFormat="1" ht="24.75" customHeight="1">
      <c r="A211" s="117"/>
      <c r="B211" s="118" t="s">
        <v>102</v>
      </c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20"/>
      <c r="AA211" s="55"/>
    </row>
    <row r="212" spans="1:27" s="51" customFormat="1" ht="26.25">
      <c r="A212" s="121" t="s">
        <v>69</v>
      </c>
      <c r="B212" s="122" t="s">
        <v>70</v>
      </c>
      <c r="C212" s="123" t="s">
        <v>71</v>
      </c>
      <c r="D212" s="123" t="s">
        <v>72</v>
      </c>
      <c r="E212" s="123" t="s">
        <v>73</v>
      </c>
      <c r="F212" s="123" t="s">
        <v>74</v>
      </c>
      <c r="G212" s="123" t="s">
        <v>75</v>
      </c>
      <c r="H212" s="123" t="s">
        <v>76</v>
      </c>
      <c r="I212" s="123" t="s">
        <v>77</v>
      </c>
      <c r="J212" s="123" t="s">
        <v>78</v>
      </c>
      <c r="K212" s="123" t="s">
        <v>79</v>
      </c>
      <c r="L212" s="123" t="s">
        <v>80</v>
      </c>
      <c r="M212" s="123" t="s">
        <v>81</v>
      </c>
      <c r="N212" s="123" t="s">
        <v>82</v>
      </c>
      <c r="O212" s="123" t="s">
        <v>83</v>
      </c>
      <c r="P212" s="123" t="s">
        <v>84</v>
      </c>
      <c r="Q212" s="123" t="s">
        <v>85</v>
      </c>
      <c r="R212" s="123" t="s">
        <v>86</v>
      </c>
      <c r="S212" s="123" t="s">
        <v>87</v>
      </c>
      <c r="T212" s="123" t="s">
        <v>88</v>
      </c>
      <c r="U212" s="123" t="s">
        <v>89</v>
      </c>
      <c r="V212" s="123" t="s">
        <v>90</v>
      </c>
      <c r="W212" s="123" t="s">
        <v>91</v>
      </c>
      <c r="X212" s="123" t="s">
        <v>92</v>
      </c>
      <c r="Y212" s="123" t="s">
        <v>93</v>
      </c>
      <c r="AA212" s="55"/>
    </row>
    <row r="213" spans="1:27" s="51" customFormat="1">
      <c r="A213" s="124">
        <v>1</v>
      </c>
      <c r="B213" s="126">
        <v>1422.66</v>
      </c>
      <c r="C213" s="126">
        <v>1423.28</v>
      </c>
      <c r="D213" s="126">
        <v>1448.92</v>
      </c>
      <c r="E213" s="126">
        <v>1486.32</v>
      </c>
      <c r="F213" s="126">
        <v>1498.89</v>
      </c>
      <c r="G213" s="126">
        <v>1597.89</v>
      </c>
      <c r="H213" s="126">
        <v>1739.83</v>
      </c>
      <c r="I213" s="126">
        <v>1724.94</v>
      </c>
      <c r="J213" s="126">
        <v>1702.47</v>
      </c>
      <c r="K213" s="126">
        <v>1681.18</v>
      </c>
      <c r="L213" s="126">
        <v>1672.92</v>
      </c>
      <c r="M213" s="126">
        <v>1669.58</v>
      </c>
      <c r="N213" s="126">
        <v>1666.61</v>
      </c>
      <c r="O213" s="126">
        <v>1682.67</v>
      </c>
      <c r="P213" s="126">
        <v>1756.81</v>
      </c>
      <c r="Q213" s="126">
        <v>1717.22</v>
      </c>
      <c r="R213" s="126">
        <v>1731.39</v>
      </c>
      <c r="S213" s="126">
        <v>1699.99</v>
      </c>
      <c r="T213" s="126">
        <v>1629.65</v>
      </c>
      <c r="U213" s="126">
        <v>1580.77</v>
      </c>
      <c r="V213" s="126">
        <v>1454.75</v>
      </c>
      <c r="W213" s="126">
        <v>1437.9</v>
      </c>
      <c r="X213" s="126">
        <v>1430.52</v>
      </c>
      <c r="Y213" s="126">
        <v>1417.49</v>
      </c>
      <c r="AA213" s="55"/>
    </row>
    <row r="214" spans="1:27" s="51" customFormat="1">
      <c r="A214" s="126">
        <v>2</v>
      </c>
      <c r="B214" s="126">
        <v>1463.32</v>
      </c>
      <c r="C214" s="126">
        <v>1464.79</v>
      </c>
      <c r="D214" s="126">
        <v>1481.21</v>
      </c>
      <c r="E214" s="126">
        <v>1494.04</v>
      </c>
      <c r="F214" s="126">
        <v>1500.24</v>
      </c>
      <c r="G214" s="126">
        <v>1521.02</v>
      </c>
      <c r="H214" s="126">
        <v>1645.83</v>
      </c>
      <c r="I214" s="126">
        <v>1648.84</v>
      </c>
      <c r="J214" s="126">
        <v>1625.03</v>
      </c>
      <c r="K214" s="126">
        <v>1624.06</v>
      </c>
      <c r="L214" s="126">
        <v>1612.43</v>
      </c>
      <c r="M214" s="126">
        <v>1610.03</v>
      </c>
      <c r="N214" s="126">
        <v>1616.41</v>
      </c>
      <c r="O214" s="126">
        <v>1678.56</v>
      </c>
      <c r="P214" s="126">
        <v>1723.37</v>
      </c>
      <c r="Q214" s="126">
        <v>1717.93</v>
      </c>
      <c r="R214" s="126">
        <v>1736.38</v>
      </c>
      <c r="S214" s="126">
        <v>1708.18</v>
      </c>
      <c r="T214" s="126">
        <v>1637.66</v>
      </c>
      <c r="U214" s="126">
        <v>1583.08</v>
      </c>
      <c r="V214" s="126">
        <v>1519.82</v>
      </c>
      <c r="W214" s="126">
        <v>1495.72</v>
      </c>
      <c r="X214" s="126">
        <v>1484.13</v>
      </c>
      <c r="Y214" s="126">
        <v>1475.5</v>
      </c>
      <c r="AA214" s="55"/>
    </row>
    <row r="215" spans="1:27" s="51" customFormat="1">
      <c r="A215" s="126">
        <v>3</v>
      </c>
      <c r="B215" s="126">
        <v>1487.13</v>
      </c>
      <c r="C215" s="126">
        <v>1487.27</v>
      </c>
      <c r="D215" s="126">
        <v>1504.72</v>
      </c>
      <c r="E215" s="126">
        <v>1525.38</v>
      </c>
      <c r="F215" s="126">
        <v>1534.77</v>
      </c>
      <c r="G215" s="126">
        <v>1570.51</v>
      </c>
      <c r="H215" s="126">
        <v>1686.41</v>
      </c>
      <c r="I215" s="126">
        <v>1709.46</v>
      </c>
      <c r="J215" s="126">
        <v>1676.89</v>
      </c>
      <c r="K215" s="126">
        <v>1670.33</v>
      </c>
      <c r="L215" s="126">
        <v>1663.32</v>
      </c>
      <c r="M215" s="126">
        <v>1662.55</v>
      </c>
      <c r="N215" s="126">
        <v>1664.02</v>
      </c>
      <c r="O215" s="126">
        <v>1668.44</v>
      </c>
      <c r="P215" s="126">
        <v>1707.01</v>
      </c>
      <c r="Q215" s="126">
        <v>1696.9</v>
      </c>
      <c r="R215" s="126">
        <v>1732.57</v>
      </c>
      <c r="S215" s="126">
        <v>1696.24</v>
      </c>
      <c r="T215" s="126">
        <v>1623.86</v>
      </c>
      <c r="U215" s="126">
        <v>1600.78</v>
      </c>
      <c r="V215" s="126">
        <v>1569.61</v>
      </c>
      <c r="W215" s="126">
        <v>1533</v>
      </c>
      <c r="X215" s="126">
        <v>1505.86</v>
      </c>
      <c r="Y215" s="126">
        <v>1486.46</v>
      </c>
      <c r="AA215" s="55"/>
    </row>
    <row r="216" spans="1:27" s="51" customFormat="1">
      <c r="A216" s="126">
        <v>4</v>
      </c>
      <c r="B216" s="126">
        <v>1486.25</v>
      </c>
      <c r="C216" s="126">
        <v>1486.9</v>
      </c>
      <c r="D216" s="126">
        <v>1505.38</v>
      </c>
      <c r="E216" s="126">
        <v>1529.2</v>
      </c>
      <c r="F216" s="126">
        <v>1537.28</v>
      </c>
      <c r="G216" s="126">
        <v>1574.43</v>
      </c>
      <c r="H216" s="126">
        <v>1657.82</v>
      </c>
      <c r="I216" s="126">
        <v>1659.54</v>
      </c>
      <c r="J216" s="126">
        <v>1646.14</v>
      </c>
      <c r="K216" s="126">
        <v>1645.36</v>
      </c>
      <c r="L216" s="126">
        <v>1637.56</v>
      </c>
      <c r="M216" s="126">
        <v>1639.86</v>
      </c>
      <c r="N216" s="126">
        <v>1642.85</v>
      </c>
      <c r="O216" s="126">
        <v>1660.22</v>
      </c>
      <c r="P216" s="126">
        <v>1743.82</v>
      </c>
      <c r="Q216" s="126">
        <v>1726.23</v>
      </c>
      <c r="R216" s="126">
        <v>1766.91</v>
      </c>
      <c r="S216" s="126">
        <v>1710.04</v>
      </c>
      <c r="T216" s="126">
        <v>1658.24</v>
      </c>
      <c r="U216" s="126">
        <v>1618.35</v>
      </c>
      <c r="V216" s="126">
        <v>1585.67</v>
      </c>
      <c r="W216" s="126">
        <v>1557.06</v>
      </c>
      <c r="X216" s="126">
        <v>1525.6</v>
      </c>
      <c r="Y216" s="126">
        <v>1501.58</v>
      </c>
      <c r="AA216" s="55"/>
    </row>
    <row r="217" spans="1:27" s="51" customFormat="1">
      <c r="A217" s="126">
        <v>5</v>
      </c>
      <c r="B217" s="126">
        <v>1500.76</v>
      </c>
      <c r="C217" s="126">
        <v>1502.23</v>
      </c>
      <c r="D217" s="126">
        <v>1510.92</v>
      </c>
      <c r="E217" s="126">
        <v>1527.06</v>
      </c>
      <c r="F217" s="126">
        <v>1552.75</v>
      </c>
      <c r="G217" s="126">
        <v>1576.13</v>
      </c>
      <c r="H217" s="126">
        <v>1643.07</v>
      </c>
      <c r="I217" s="126">
        <v>1652.07</v>
      </c>
      <c r="J217" s="126">
        <v>1647.08</v>
      </c>
      <c r="K217" s="126">
        <v>1549.03</v>
      </c>
      <c r="L217" s="126">
        <v>1542.79</v>
      </c>
      <c r="M217" s="126">
        <v>1543.06</v>
      </c>
      <c r="N217" s="126">
        <v>1637.95</v>
      </c>
      <c r="O217" s="126">
        <v>1551.65</v>
      </c>
      <c r="P217" s="126">
        <v>1596.44</v>
      </c>
      <c r="Q217" s="126">
        <v>1590.6</v>
      </c>
      <c r="R217" s="126">
        <v>1745.01</v>
      </c>
      <c r="S217" s="126">
        <v>1806.72</v>
      </c>
      <c r="T217" s="126">
        <v>1649.64</v>
      </c>
      <c r="U217" s="126">
        <v>1615.98</v>
      </c>
      <c r="V217" s="126">
        <v>1586.56</v>
      </c>
      <c r="W217" s="126">
        <v>1567.42</v>
      </c>
      <c r="X217" s="126">
        <v>1533.27</v>
      </c>
      <c r="Y217" s="126">
        <v>1509.8</v>
      </c>
      <c r="AA217" s="55"/>
    </row>
    <row r="218" spans="1:27" s="51" customFormat="1">
      <c r="A218" s="126">
        <v>6</v>
      </c>
      <c r="B218" s="126">
        <v>1465.19</v>
      </c>
      <c r="C218" s="126">
        <v>1464.62</v>
      </c>
      <c r="D218" s="126">
        <v>1468.79</v>
      </c>
      <c r="E218" s="126">
        <v>1472.12</v>
      </c>
      <c r="F218" s="126">
        <v>1466.28</v>
      </c>
      <c r="G218" s="126">
        <v>1486.05</v>
      </c>
      <c r="H218" s="126">
        <v>1509.83</v>
      </c>
      <c r="I218" s="126">
        <v>1553.89</v>
      </c>
      <c r="J218" s="126">
        <v>1607.24</v>
      </c>
      <c r="K218" s="126">
        <v>1613.27</v>
      </c>
      <c r="L218" s="126">
        <v>1606.48</v>
      </c>
      <c r="M218" s="126">
        <v>1607.54</v>
      </c>
      <c r="N218" s="126">
        <v>1601.32</v>
      </c>
      <c r="O218" s="126">
        <v>1604.13</v>
      </c>
      <c r="P218" s="126">
        <v>1639.2</v>
      </c>
      <c r="Q218" s="126">
        <v>1640.77</v>
      </c>
      <c r="R218" s="126">
        <v>1705.18</v>
      </c>
      <c r="S218" s="126">
        <v>1704.83</v>
      </c>
      <c r="T218" s="126">
        <v>1649.48</v>
      </c>
      <c r="U218" s="126">
        <v>1575.55</v>
      </c>
      <c r="V218" s="126">
        <v>1559.07</v>
      </c>
      <c r="W218" s="126">
        <v>1528.48</v>
      </c>
      <c r="X218" s="126">
        <v>1483.6</v>
      </c>
      <c r="Y218" s="126">
        <v>1458.75</v>
      </c>
      <c r="AA218" s="55"/>
    </row>
    <row r="219" spans="1:27" s="51" customFormat="1">
      <c r="A219" s="126">
        <v>7</v>
      </c>
      <c r="B219" s="126">
        <v>1402.26</v>
      </c>
      <c r="C219" s="126">
        <v>1401.14</v>
      </c>
      <c r="D219" s="126">
        <v>1405.54</v>
      </c>
      <c r="E219" s="126">
        <v>1404.95</v>
      </c>
      <c r="F219" s="126">
        <v>1391.77</v>
      </c>
      <c r="G219" s="126">
        <v>1403.51</v>
      </c>
      <c r="H219" s="126">
        <v>1422.72</v>
      </c>
      <c r="I219" s="126">
        <v>1441.63</v>
      </c>
      <c r="J219" s="126">
        <v>1468.74</v>
      </c>
      <c r="K219" s="126">
        <v>1575.47</v>
      </c>
      <c r="L219" s="126">
        <v>1575.33</v>
      </c>
      <c r="M219" s="126">
        <v>1568.28</v>
      </c>
      <c r="N219" s="126">
        <v>1567.67</v>
      </c>
      <c r="O219" s="126">
        <v>1586.68</v>
      </c>
      <c r="P219" s="126">
        <v>1651.26</v>
      </c>
      <c r="Q219" s="126">
        <v>1698.41</v>
      </c>
      <c r="R219" s="126">
        <v>1739.79</v>
      </c>
      <c r="S219" s="126">
        <v>1718.42</v>
      </c>
      <c r="T219" s="126">
        <v>1682.43</v>
      </c>
      <c r="U219" s="126">
        <v>1598.36</v>
      </c>
      <c r="V219" s="126">
        <v>1524.42</v>
      </c>
      <c r="W219" s="126">
        <v>1446.22</v>
      </c>
      <c r="X219" s="126">
        <v>1448.55</v>
      </c>
      <c r="Y219" s="126">
        <v>1395.27</v>
      </c>
      <c r="AA219" s="55"/>
    </row>
    <row r="220" spans="1:27" s="51" customFormat="1">
      <c r="A220" s="126">
        <v>8</v>
      </c>
      <c r="B220" s="126">
        <v>1353.81</v>
      </c>
      <c r="C220" s="126">
        <v>1372.42</v>
      </c>
      <c r="D220" s="126">
        <v>1342.68</v>
      </c>
      <c r="E220" s="126">
        <v>1467.35</v>
      </c>
      <c r="F220" s="126">
        <v>1492.46</v>
      </c>
      <c r="G220" s="126">
        <v>1549.6</v>
      </c>
      <c r="H220" s="126">
        <v>1600.94</v>
      </c>
      <c r="I220" s="126">
        <v>1650.6</v>
      </c>
      <c r="J220" s="126">
        <v>1647.76</v>
      </c>
      <c r="K220" s="126">
        <v>1627.41</v>
      </c>
      <c r="L220" s="126">
        <v>1623.89</v>
      </c>
      <c r="M220" s="126">
        <v>1612.33</v>
      </c>
      <c r="N220" s="126">
        <v>1608.9</v>
      </c>
      <c r="O220" s="126">
        <v>1617.35</v>
      </c>
      <c r="P220" s="126">
        <v>1649.65</v>
      </c>
      <c r="Q220" s="126">
        <v>1656.03</v>
      </c>
      <c r="R220" s="126">
        <v>1690.19</v>
      </c>
      <c r="S220" s="126">
        <v>1670.52</v>
      </c>
      <c r="T220" s="126">
        <v>1613.66</v>
      </c>
      <c r="U220" s="126">
        <v>1588.93</v>
      </c>
      <c r="V220" s="126">
        <v>1497.59</v>
      </c>
      <c r="W220" s="126">
        <v>1426.33</v>
      </c>
      <c r="X220" s="126">
        <v>1417.06</v>
      </c>
      <c r="Y220" s="126">
        <v>1280.32</v>
      </c>
      <c r="AA220" s="55"/>
    </row>
    <row r="221" spans="1:27" s="51" customFormat="1">
      <c r="A221" s="126">
        <v>9</v>
      </c>
      <c r="B221" s="126">
        <v>1356.26</v>
      </c>
      <c r="C221" s="126">
        <v>1354.94</v>
      </c>
      <c r="D221" s="126">
        <v>1372.94</v>
      </c>
      <c r="E221" s="126">
        <v>1489.41</v>
      </c>
      <c r="F221" s="126">
        <v>1496.15</v>
      </c>
      <c r="G221" s="126">
        <v>1565.77</v>
      </c>
      <c r="H221" s="126">
        <v>1616.08</v>
      </c>
      <c r="I221" s="126">
        <v>1619.04</v>
      </c>
      <c r="J221" s="126">
        <v>1618.77</v>
      </c>
      <c r="K221" s="126">
        <v>1618.09</v>
      </c>
      <c r="L221" s="126">
        <v>1613.84</v>
      </c>
      <c r="M221" s="126">
        <v>1613.01</v>
      </c>
      <c r="N221" s="126">
        <v>1607.51</v>
      </c>
      <c r="O221" s="126">
        <v>1605.86</v>
      </c>
      <c r="P221" s="126">
        <v>1647.01</v>
      </c>
      <c r="Q221" s="126">
        <v>1644.99</v>
      </c>
      <c r="R221" s="126">
        <v>1632.09</v>
      </c>
      <c r="S221" s="126">
        <v>1617.39</v>
      </c>
      <c r="T221" s="126">
        <v>1603.09</v>
      </c>
      <c r="U221" s="126">
        <v>1576.62</v>
      </c>
      <c r="V221" s="126">
        <v>1507.57</v>
      </c>
      <c r="W221" s="126">
        <v>1477.07</v>
      </c>
      <c r="X221" s="126">
        <v>1469.59</v>
      </c>
      <c r="Y221" s="126">
        <v>1449.78</v>
      </c>
      <c r="AA221" s="55"/>
    </row>
    <row r="222" spans="1:27" s="51" customFormat="1">
      <c r="A222" s="126">
        <v>10</v>
      </c>
      <c r="B222" s="126">
        <v>1297.78</v>
      </c>
      <c r="C222" s="126">
        <v>1290.45</v>
      </c>
      <c r="D222" s="126">
        <v>1435.26</v>
      </c>
      <c r="E222" s="126">
        <v>1432.5</v>
      </c>
      <c r="F222" s="126">
        <v>1465.68</v>
      </c>
      <c r="G222" s="126">
        <v>1502.12</v>
      </c>
      <c r="H222" s="126">
        <v>1601.3</v>
      </c>
      <c r="I222" s="126">
        <v>1604.42</v>
      </c>
      <c r="J222" s="126">
        <v>1606.11</v>
      </c>
      <c r="K222" s="126">
        <v>1603.6</v>
      </c>
      <c r="L222" s="126">
        <v>1594.15</v>
      </c>
      <c r="M222" s="126">
        <v>1593.07</v>
      </c>
      <c r="N222" s="126">
        <v>1576.69</v>
      </c>
      <c r="O222" s="126">
        <v>1592.72</v>
      </c>
      <c r="P222" s="126">
        <v>1634.37</v>
      </c>
      <c r="Q222" s="126">
        <v>1633.94</v>
      </c>
      <c r="R222" s="126">
        <v>1619.35</v>
      </c>
      <c r="S222" s="126">
        <v>1610.52</v>
      </c>
      <c r="T222" s="126">
        <v>1506.05</v>
      </c>
      <c r="U222" s="126">
        <v>1442.3</v>
      </c>
      <c r="V222" s="126">
        <v>1172.8699999999999</v>
      </c>
      <c r="W222" s="126">
        <v>1174.55</v>
      </c>
      <c r="X222" s="126">
        <v>1181.26</v>
      </c>
      <c r="Y222" s="126">
        <v>1177.31</v>
      </c>
      <c r="AA222" s="55"/>
    </row>
    <row r="223" spans="1:27" s="51" customFormat="1">
      <c r="A223" s="126">
        <v>11</v>
      </c>
      <c r="B223" s="126">
        <v>1422.23</v>
      </c>
      <c r="C223" s="126">
        <v>1369.12</v>
      </c>
      <c r="D223" s="126">
        <v>1425.9</v>
      </c>
      <c r="E223" s="126">
        <v>1431.41</v>
      </c>
      <c r="F223" s="126">
        <v>1451.31</v>
      </c>
      <c r="G223" s="126">
        <v>1523.27</v>
      </c>
      <c r="H223" s="126">
        <v>1620.01</v>
      </c>
      <c r="I223" s="126">
        <v>1627.89</v>
      </c>
      <c r="J223" s="126">
        <v>1606.51</v>
      </c>
      <c r="K223" s="126">
        <v>1599.07</v>
      </c>
      <c r="L223" s="126">
        <v>1573.31</v>
      </c>
      <c r="M223" s="126">
        <v>1477.56</v>
      </c>
      <c r="N223" s="126">
        <v>1309.08</v>
      </c>
      <c r="O223" s="126">
        <v>1347.36</v>
      </c>
      <c r="P223" s="126">
        <v>1529.8</v>
      </c>
      <c r="Q223" s="126">
        <v>1398.61</v>
      </c>
      <c r="R223" s="126">
        <v>1591.17</v>
      </c>
      <c r="S223" s="126">
        <v>1585.71</v>
      </c>
      <c r="T223" s="126">
        <v>1524.12</v>
      </c>
      <c r="U223" s="126">
        <v>1477.98</v>
      </c>
      <c r="V223" s="126">
        <v>1292.3800000000001</v>
      </c>
      <c r="W223" s="126">
        <v>1271.45</v>
      </c>
      <c r="X223" s="126">
        <v>1254.8900000000001</v>
      </c>
      <c r="Y223" s="126">
        <v>1233.52</v>
      </c>
      <c r="AA223" s="55"/>
    </row>
    <row r="224" spans="1:27" s="51" customFormat="1">
      <c r="A224" s="126">
        <v>12</v>
      </c>
      <c r="B224" s="126">
        <v>825.57</v>
      </c>
      <c r="C224" s="126">
        <v>818.34</v>
      </c>
      <c r="D224" s="126">
        <v>1363.74</v>
      </c>
      <c r="E224" s="126">
        <v>1430.74</v>
      </c>
      <c r="F224" s="126">
        <v>1055.79</v>
      </c>
      <c r="G224" s="126">
        <v>894.05</v>
      </c>
      <c r="H224" s="126">
        <v>927.14</v>
      </c>
      <c r="I224" s="126">
        <v>936.45</v>
      </c>
      <c r="J224" s="126">
        <v>963.7</v>
      </c>
      <c r="K224" s="126">
        <v>962.35</v>
      </c>
      <c r="L224" s="126">
        <v>948.13</v>
      </c>
      <c r="M224" s="126">
        <v>945.9</v>
      </c>
      <c r="N224" s="126">
        <v>910.53</v>
      </c>
      <c r="O224" s="126">
        <v>921</v>
      </c>
      <c r="P224" s="126">
        <v>1567.48</v>
      </c>
      <c r="Q224" s="126">
        <v>1564.26</v>
      </c>
      <c r="R224" s="126">
        <v>1096.95</v>
      </c>
      <c r="S224" s="126">
        <v>1605.68</v>
      </c>
      <c r="T224" s="126">
        <v>859.86</v>
      </c>
      <c r="U224" s="126">
        <v>858.24</v>
      </c>
      <c r="V224" s="126">
        <v>857.06</v>
      </c>
      <c r="W224" s="126">
        <v>852.72</v>
      </c>
      <c r="X224" s="126">
        <v>856.91</v>
      </c>
      <c r="Y224" s="126">
        <v>841.01</v>
      </c>
      <c r="AA224" s="55"/>
    </row>
    <row r="225" spans="1:27" s="51" customFormat="1">
      <c r="A225" s="126">
        <v>13</v>
      </c>
      <c r="B225" s="126">
        <v>1359.31</v>
      </c>
      <c r="C225" s="126">
        <v>1362.38</v>
      </c>
      <c r="D225" s="126">
        <v>1389.25</v>
      </c>
      <c r="E225" s="126">
        <v>1402.83</v>
      </c>
      <c r="F225" s="126">
        <v>1463.76</v>
      </c>
      <c r="G225" s="126">
        <v>1540.37</v>
      </c>
      <c r="H225" s="126">
        <v>1623.51</v>
      </c>
      <c r="I225" s="126">
        <v>1665.52</v>
      </c>
      <c r="J225" s="126">
        <v>1715.38</v>
      </c>
      <c r="K225" s="126">
        <v>1657.86</v>
      </c>
      <c r="L225" s="126">
        <v>1511.82</v>
      </c>
      <c r="M225" s="126">
        <v>1480.03</v>
      </c>
      <c r="N225" s="126">
        <v>1518.57</v>
      </c>
      <c r="O225" s="126">
        <v>1567.98</v>
      </c>
      <c r="P225" s="126">
        <v>1694.16</v>
      </c>
      <c r="Q225" s="126">
        <v>1751.96</v>
      </c>
      <c r="R225" s="126">
        <v>1719.38</v>
      </c>
      <c r="S225" s="126">
        <v>1692.89</v>
      </c>
      <c r="T225" s="126">
        <v>1518.53</v>
      </c>
      <c r="U225" s="126">
        <v>1464.43</v>
      </c>
      <c r="V225" s="126">
        <v>1422.12</v>
      </c>
      <c r="W225" s="126">
        <v>1404.02</v>
      </c>
      <c r="X225" s="126">
        <v>1354.83</v>
      </c>
      <c r="Y225" s="126">
        <v>1349.42</v>
      </c>
      <c r="AA225" s="55"/>
    </row>
    <row r="226" spans="1:27" s="51" customFormat="1">
      <c r="A226" s="126">
        <v>14</v>
      </c>
      <c r="B226" s="126">
        <v>1382.15</v>
      </c>
      <c r="C226" s="126">
        <v>1376.8</v>
      </c>
      <c r="D226" s="126">
        <v>1393.17</v>
      </c>
      <c r="E226" s="126">
        <v>1412.4</v>
      </c>
      <c r="F226" s="126">
        <v>1418.64</v>
      </c>
      <c r="G226" s="126">
        <v>1426.64</v>
      </c>
      <c r="H226" s="126">
        <v>1443.16</v>
      </c>
      <c r="I226" s="126">
        <v>1451.62</v>
      </c>
      <c r="J226" s="126">
        <v>1521.19</v>
      </c>
      <c r="K226" s="126">
        <v>1537.84</v>
      </c>
      <c r="L226" s="126">
        <v>1510.88</v>
      </c>
      <c r="M226" s="126">
        <v>1498.18</v>
      </c>
      <c r="N226" s="126">
        <v>1511.32</v>
      </c>
      <c r="O226" s="126">
        <v>1591.63</v>
      </c>
      <c r="P226" s="126">
        <v>1642.41</v>
      </c>
      <c r="Q226" s="126">
        <v>1699.86</v>
      </c>
      <c r="R226" s="126">
        <v>1692.3</v>
      </c>
      <c r="S226" s="126">
        <v>1700.9</v>
      </c>
      <c r="T226" s="126">
        <v>1592.79</v>
      </c>
      <c r="U226" s="126">
        <v>1488.56</v>
      </c>
      <c r="V226" s="126">
        <v>1455.93</v>
      </c>
      <c r="W226" s="126">
        <v>1414.52</v>
      </c>
      <c r="X226" s="126">
        <v>1417.15</v>
      </c>
      <c r="Y226" s="126">
        <v>1401.14</v>
      </c>
      <c r="AA226" s="55"/>
    </row>
    <row r="227" spans="1:27" s="51" customFormat="1">
      <c r="A227" s="126">
        <v>15</v>
      </c>
      <c r="B227" s="126">
        <v>1382.22</v>
      </c>
      <c r="C227" s="126">
        <v>1379.33</v>
      </c>
      <c r="D227" s="126">
        <v>1400.73</v>
      </c>
      <c r="E227" s="126">
        <v>1421.33</v>
      </c>
      <c r="F227" s="126">
        <v>1463.8</v>
      </c>
      <c r="G227" s="126">
        <v>1479.84</v>
      </c>
      <c r="H227" s="126">
        <v>1569.21</v>
      </c>
      <c r="I227" s="126">
        <v>1600.21</v>
      </c>
      <c r="J227" s="126">
        <v>1591.67</v>
      </c>
      <c r="K227" s="126">
        <v>1560.3</v>
      </c>
      <c r="L227" s="126">
        <v>1545.47</v>
      </c>
      <c r="M227" s="126">
        <v>1541.21</v>
      </c>
      <c r="N227" s="126">
        <v>1470.26</v>
      </c>
      <c r="O227" s="126">
        <v>1537.66</v>
      </c>
      <c r="P227" s="126">
        <v>1611.99</v>
      </c>
      <c r="Q227" s="126">
        <v>1644.06</v>
      </c>
      <c r="R227" s="126">
        <v>1633.75</v>
      </c>
      <c r="S227" s="126">
        <v>1614.11</v>
      </c>
      <c r="T227" s="126">
        <v>1556.49</v>
      </c>
      <c r="U227" s="126">
        <v>1466.4</v>
      </c>
      <c r="V227" s="126">
        <v>1407.5</v>
      </c>
      <c r="W227" s="126">
        <v>1392.05</v>
      </c>
      <c r="X227" s="126">
        <v>1388.63</v>
      </c>
      <c r="Y227" s="126">
        <v>1389.74</v>
      </c>
      <c r="AA227" s="55"/>
    </row>
    <row r="228" spans="1:27" s="51" customFormat="1">
      <c r="A228" s="126">
        <v>16</v>
      </c>
      <c r="B228" s="126">
        <v>1142.95</v>
      </c>
      <c r="C228" s="126">
        <v>1178.56</v>
      </c>
      <c r="D228" s="126">
        <v>1335.01</v>
      </c>
      <c r="E228" s="126">
        <v>1386.4</v>
      </c>
      <c r="F228" s="126">
        <v>1448.27</v>
      </c>
      <c r="G228" s="126">
        <v>1481.07</v>
      </c>
      <c r="H228" s="126">
        <v>1599.39</v>
      </c>
      <c r="I228" s="126">
        <v>1608.66</v>
      </c>
      <c r="J228" s="126">
        <v>1604.82</v>
      </c>
      <c r="K228" s="126">
        <v>1603.68</v>
      </c>
      <c r="L228" s="126">
        <v>1603.53</v>
      </c>
      <c r="M228" s="126">
        <v>1582.15</v>
      </c>
      <c r="N228" s="126">
        <v>1488.4</v>
      </c>
      <c r="O228" s="126">
        <v>1468.54</v>
      </c>
      <c r="P228" s="126">
        <v>1609.1</v>
      </c>
      <c r="Q228" s="126">
        <v>1632.02</v>
      </c>
      <c r="R228" s="126">
        <v>1630.92</v>
      </c>
      <c r="S228" s="126">
        <v>1622.05</v>
      </c>
      <c r="T228" s="126">
        <v>1573.41</v>
      </c>
      <c r="U228" s="126">
        <v>1492.45</v>
      </c>
      <c r="V228" s="126">
        <v>1407.24</v>
      </c>
      <c r="W228" s="126">
        <v>1185.71</v>
      </c>
      <c r="X228" s="126">
        <v>1195.8</v>
      </c>
      <c r="Y228" s="126">
        <v>1143.02</v>
      </c>
      <c r="AA228" s="55"/>
    </row>
    <row r="229" spans="1:27" s="51" customFormat="1">
      <c r="A229" s="126">
        <v>17</v>
      </c>
      <c r="B229" s="126">
        <v>1305</v>
      </c>
      <c r="C229" s="126">
        <v>1183.0899999999999</v>
      </c>
      <c r="D229" s="126">
        <v>1364.52</v>
      </c>
      <c r="E229" s="126">
        <v>1369.23</v>
      </c>
      <c r="F229" s="126">
        <v>1490.02</v>
      </c>
      <c r="G229" s="126">
        <v>1514.76</v>
      </c>
      <c r="H229" s="126">
        <v>1585.03</v>
      </c>
      <c r="I229" s="126">
        <v>1599.3</v>
      </c>
      <c r="J229" s="126">
        <v>1599.17</v>
      </c>
      <c r="K229" s="126">
        <v>1597.92</v>
      </c>
      <c r="L229" s="126">
        <v>1592.44</v>
      </c>
      <c r="M229" s="126">
        <v>1593.14</v>
      </c>
      <c r="N229" s="126">
        <v>1582.17</v>
      </c>
      <c r="O229" s="126">
        <v>1599.34</v>
      </c>
      <c r="P229" s="126">
        <v>1633.53</v>
      </c>
      <c r="Q229" s="126">
        <v>1731.11</v>
      </c>
      <c r="R229" s="126">
        <v>1720.15</v>
      </c>
      <c r="S229" s="126">
        <v>1688.67</v>
      </c>
      <c r="T229" s="126">
        <v>1616.86</v>
      </c>
      <c r="U229" s="126">
        <v>1575.24</v>
      </c>
      <c r="V229" s="126">
        <v>1483.18</v>
      </c>
      <c r="W229" s="126">
        <v>1434.81</v>
      </c>
      <c r="X229" s="126">
        <v>1423.13</v>
      </c>
      <c r="Y229" s="126">
        <v>1416.9</v>
      </c>
      <c r="AA229" s="55"/>
    </row>
    <row r="230" spans="1:27" s="51" customFormat="1">
      <c r="A230" s="126">
        <v>18</v>
      </c>
      <c r="B230" s="126">
        <v>1407.64</v>
      </c>
      <c r="C230" s="126">
        <v>1399.79</v>
      </c>
      <c r="D230" s="126">
        <v>1422.47</v>
      </c>
      <c r="E230" s="126">
        <v>1447.51</v>
      </c>
      <c r="F230" s="126">
        <v>1491.82</v>
      </c>
      <c r="G230" s="126">
        <v>1541.94</v>
      </c>
      <c r="H230" s="126">
        <v>1613.17</v>
      </c>
      <c r="I230" s="126">
        <v>1620.23</v>
      </c>
      <c r="J230" s="126">
        <v>1622.35</v>
      </c>
      <c r="K230" s="126">
        <v>1623.28</v>
      </c>
      <c r="L230" s="126">
        <v>1617.18</v>
      </c>
      <c r="M230" s="126">
        <v>1523.72</v>
      </c>
      <c r="N230" s="126">
        <v>1609.17</v>
      </c>
      <c r="O230" s="126">
        <v>1610.38</v>
      </c>
      <c r="P230" s="126">
        <v>1636.02</v>
      </c>
      <c r="Q230" s="126">
        <v>1768.43</v>
      </c>
      <c r="R230" s="126">
        <v>1759.59</v>
      </c>
      <c r="S230" s="126">
        <v>1715.54</v>
      </c>
      <c r="T230" s="126">
        <v>1636.12</v>
      </c>
      <c r="U230" s="126">
        <v>1581.66</v>
      </c>
      <c r="V230" s="126">
        <v>1471.6</v>
      </c>
      <c r="W230" s="126">
        <v>1448.75</v>
      </c>
      <c r="X230" s="126">
        <v>1427.71</v>
      </c>
      <c r="Y230" s="126">
        <v>1417.66</v>
      </c>
      <c r="AA230" s="55"/>
    </row>
    <row r="231" spans="1:27" s="51" customFormat="1">
      <c r="A231" s="126">
        <v>19</v>
      </c>
      <c r="B231" s="126">
        <v>1411.71</v>
      </c>
      <c r="C231" s="126">
        <v>1402.92</v>
      </c>
      <c r="D231" s="126">
        <v>1431.68</v>
      </c>
      <c r="E231" s="126">
        <v>1454.18</v>
      </c>
      <c r="F231" s="126">
        <v>1485.78</v>
      </c>
      <c r="G231" s="126">
        <v>1507.56</v>
      </c>
      <c r="H231" s="126">
        <v>1614.69</v>
      </c>
      <c r="I231" s="126">
        <v>1629.73</v>
      </c>
      <c r="J231" s="126">
        <v>1555.65</v>
      </c>
      <c r="K231" s="126">
        <v>1553.82</v>
      </c>
      <c r="L231" s="126">
        <v>1548.92</v>
      </c>
      <c r="M231" s="126">
        <v>1546.26</v>
      </c>
      <c r="N231" s="126">
        <v>1542.34</v>
      </c>
      <c r="O231" s="126">
        <v>1547.53</v>
      </c>
      <c r="P231" s="126">
        <v>1649.77</v>
      </c>
      <c r="Q231" s="126">
        <v>1740.2</v>
      </c>
      <c r="R231" s="126">
        <v>1735.49</v>
      </c>
      <c r="S231" s="126">
        <v>1687.55</v>
      </c>
      <c r="T231" s="126">
        <v>1602.37</v>
      </c>
      <c r="U231" s="126">
        <v>1598.74</v>
      </c>
      <c r="V231" s="126">
        <v>1501.55</v>
      </c>
      <c r="W231" s="126">
        <v>1437.7</v>
      </c>
      <c r="X231" s="126">
        <v>1435.88</v>
      </c>
      <c r="Y231" s="126">
        <v>1434.98</v>
      </c>
      <c r="AA231" s="55"/>
    </row>
    <row r="232" spans="1:27" s="51" customFormat="1">
      <c r="A232" s="126">
        <v>20</v>
      </c>
      <c r="B232" s="126">
        <v>1391.9</v>
      </c>
      <c r="C232" s="126">
        <v>1391.55</v>
      </c>
      <c r="D232" s="126">
        <v>1417.89</v>
      </c>
      <c r="E232" s="126">
        <v>1430.8</v>
      </c>
      <c r="F232" s="126">
        <v>1472.29</v>
      </c>
      <c r="G232" s="126">
        <v>1495.9</v>
      </c>
      <c r="H232" s="126">
        <v>1566.7</v>
      </c>
      <c r="I232" s="126">
        <v>1585.85</v>
      </c>
      <c r="J232" s="126">
        <v>1602.5</v>
      </c>
      <c r="K232" s="126">
        <v>1595.43</v>
      </c>
      <c r="L232" s="126">
        <v>1606.34</v>
      </c>
      <c r="M232" s="126">
        <v>1585.72</v>
      </c>
      <c r="N232" s="126">
        <v>1540.88</v>
      </c>
      <c r="O232" s="126">
        <v>1506.1</v>
      </c>
      <c r="P232" s="126">
        <v>1570.19</v>
      </c>
      <c r="Q232" s="126">
        <v>1698.81</v>
      </c>
      <c r="R232" s="126">
        <v>1667.15</v>
      </c>
      <c r="S232" s="126">
        <v>1652.24</v>
      </c>
      <c r="T232" s="126">
        <v>1577.17</v>
      </c>
      <c r="U232" s="126">
        <v>1539.58</v>
      </c>
      <c r="V232" s="126">
        <v>1420.41</v>
      </c>
      <c r="W232" s="126">
        <v>1407.44</v>
      </c>
      <c r="X232" s="126">
        <v>1400.5</v>
      </c>
      <c r="Y232" s="126">
        <v>1397.19</v>
      </c>
      <c r="AA232" s="55"/>
    </row>
    <row r="233" spans="1:27" s="51" customFormat="1">
      <c r="A233" s="126">
        <v>21</v>
      </c>
      <c r="B233" s="126">
        <v>1347.46</v>
      </c>
      <c r="C233" s="126">
        <v>1416.88</v>
      </c>
      <c r="D233" s="126">
        <v>1388.72</v>
      </c>
      <c r="E233" s="126">
        <v>1267.21</v>
      </c>
      <c r="F233" s="126">
        <v>1425.43</v>
      </c>
      <c r="G233" s="126">
        <v>1497.75</v>
      </c>
      <c r="H233" s="126">
        <v>1536.7</v>
      </c>
      <c r="I233" s="126">
        <v>1590.39</v>
      </c>
      <c r="J233" s="126">
        <v>1626.77</v>
      </c>
      <c r="K233" s="126">
        <v>1622.45</v>
      </c>
      <c r="L233" s="126">
        <v>1607.14</v>
      </c>
      <c r="M233" s="126">
        <v>1598.07</v>
      </c>
      <c r="N233" s="126">
        <v>1538.19</v>
      </c>
      <c r="O233" s="126">
        <v>1592.24</v>
      </c>
      <c r="P233" s="126">
        <v>1599.82</v>
      </c>
      <c r="Q233" s="126">
        <v>1624.65</v>
      </c>
      <c r="R233" s="126">
        <v>1626.7</v>
      </c>
      <c r="S233" s="126">
        <v>1621.4</v>
      </c>
      <c r="T233" s="126">
        <v>1607.21</v>
      </c>
      <c r="U233" s="126">
        <v>1507.44</v>
      </c>
      <c r="V233" s="126">
        <v>1401.51</v>
      </c>
      <c r="W233" s="126">
        <v>1254.3800000000001</v>
      </c>
      <c r="X233" s="126">
        <v>1254.6300000000001</v>
      </c>
      <c r="Y233" s="126">
        <v>1251.73</v>
      </c>
      <c r="AA233" s="55"/>
    </row>
    <row r="234" spans="1:27" s="51" customFormat="1">
      <c r="A234" s="126">
        <v>22</v>
      </c>
      <c r="B234" s="126">
        <v>1430.81</v>
      </c>
      <c r="C234" s="126">
        <v>1425.03</v>
      </c>
      <c r="D234" s="126">
        <v>1441.12</v>
      </c>
      <c r="E234" s="126">
        <v>1419.86</v>
      </c>
      <c r="F234" s="126">
        <v>1423.82</v>
      </c>
      <c r="G234" s="126">
        <v>1434.09</v>
      </c>
      <c r="H234" s="126">
        <v>1484.38</v>
      </c>
      <c r="I234" s="126">
        <v>1455.48</v>
      </c>
      <c r="J234" s="126">
        <v>1615.36</v>
      </c>
      <c r="K234" s="126">
        <v>1581.72</v>
      </c>
      <c r="L234" s="126">
        <v>1577.15</v>
      </c>
      <c r="M234" s="126">
        <v>1488.76</v>
      </c>
      <c r="N234" s="126">
        <v>1486.95</v>
      </c>
      <c r="O234" s="126">
        <v>1491.45</v>
      </c>
      <c r="P234" s="126">
        <v>1535.09</v>
      </c>
      <c r="Q234" s="126">
        <v>1539.81</v>
      </c>
      <c r="R234" s="126">
        <v>1541.44</v>
      </c>
      <c r="S234" s="126">
        <v>1644.84</v>
      </c>
      <c r="T234" s="126">
        <v>1635.66</v>
      </c>
      <c r="U234" s="126">
        <v>1602.28</v>
      </c>
      <c r="V234" s="126">
        <v>1469.25</v>
      </c>
      <c r="W234" s="126">
        <v>1445.67</v>
      </c>
      <c r="X234" s="126">
        <v>1434.59</v>
      </c>
      <c r="Y234" s="126">
        <v>1429.81</v>
      </c>
      <c r="AA234" s="55"/>
    </row>
    <row r="235" spans="1:27" s="51" customFormat="1">
      <c r="A235" s="126">
        <v>23</v>
      </c>
      <c r="B235" s="126">
        <v>1358.49</v>
      </c>
      <c r="C235" s="126">
        <v>1412.26</v>
      </c>
      <c r="D235" s="126">
        <v>1429.09</v>
      </c>
      <c r="E235" s="126">
        <v>1402.06</v>
      </c>
      <c r="F235" s="126">
        <v>1391.92</v>
      </c>
      <c r="G235" s="126">
        <v>1435.51</v>
      </c>
      <c r="H235" s="126">
        <v>1462.55</v>
      </c>
      <c r="I235" s="126">
        <v>1470.56</v>
      </c>
      <c r="J235" s="126">
        <v>1539.12</v>
      </c>
      <c r="K235" s="126">
        <v>1537.57</v>
      </c>
      <c r="L235" s="126">
        <v>1529.09</v>
      </c>
      <c r="M235" s="126">
        <v>1509.79</v>
      </c>
      <c r="N235" s="126">
        <v>1249.6500000000001</v>
      </c>
      <c r="O235" s="126">
        <v>1481.68</v>
      </c>
      <c r="P235" s="126">
        <v>1576.42</v>
      </c>
      <c r="Q235" s="126">
        <v>1583.14</v>
      </c>
      <c r="R235" s="126">
        <v>1574.4</v>
      </c>
      <c r="S235" s="126">
        <v>1626.61</v>
      </c>
      <c r="T235" s="126">
        <v>1629</v>
      </c>
      <c r="U235" s="126">
        <v>1582.71</v>
      </c>
      <c r="V235" s="126">
        <v>1491.53</v>
      </c>
      <c r="W235" s="126">
        <v>1451.05</v>
      </c>
      <c r="X235" s="126">
        <v>1430.28</v>
      </c>
      <c r="Y235" s="126">
        <v>1428.78</v>
      </c>
      <c r="AA235" s="55"/>
    </row>
    <row r="236" spans="1:27" s="51" customFormat="1">
      <c r="A236" s="126">
        <v>24</v>
      </c>
      <c r="B236" s="126">
        <v>1420.36</v>
      </c>
      <c r="C236" s="126">
        <v>1422.1</v>
      </c>
      <c r="D236" s="126">
        <v>1447.07</v>
      </c>
      <c r="E236" s="126">
        <v>1446.69</v>
      </c>
      <c r="F236" s="126">
        <v>1459.65</v>
      </c>
      <c r="G236" s="126">
        <v>1490.71</v>
      </c>
      <c r="H236" s="126">
        <v>1517.59</v>
      </c>
      <c r="I236" s="126">
        <v>1532.89</v>
      </c>
      <c r="J236" s="126">
        <v>1650.23</v>
      </c>
      <c r="K236" s="126">
        <v>1648.94</v>
      </c>
      <c r="L236" s="126">
        <v>1640.77</v>
      </c>
      <c r="M236" s="126">
        <v>1619.48</v>
      </c>
      <c r="N236" s="126">
        <v>1672.14</v>
      </c>
      <c r="O236" s="126">
        <v>1519.35</v>
      </c>
      <c r="P236" s="126">
        <v>1555.07</v>
      </c>
      <c r="Q236" s="126">
        <v>1562.1</v>
      </c>
      <c r="R236" s="126">
        <v>1560.57</v>
      </c>
      <c r="S236" s="126">
        <v>1698.26</v>
      </c>
      <c r="T236" s="126">
        <v>1691.48</v>
      </c>
      <c r="U236" s="126">
        <v>1654.54</v>
      </c>
      <c r="V236" s="126">
        <v>1487.12</v>
      </c>
      <c r="W236" s="126">
        <v>1460.35</v>
      </c>
      <c r="X236" s="126">
        <v>1449.87</v>
      </c>
      <c r="Y236" s="126">
        <v>1438.68</v>
      </c>
      <c r="AA236" s="55"/>
    </row>
    <row r="237" spans="1:27" s="51" customFormat="1">
      <c r="A237" s="126">
        <v>25</v>
      </c>
      <c r="B237" s="126">
        <v>1435.93</v>
      </c>
      <c r="C237" s="126">
        <v>1436.61</v>
      </c>
      <c r="D237" s="126">
        <v>1465.58</v>
      </c>
      <c r="E237" s="126">
        <v>1459.57</v>
      </c>
      <c r="F237" s="126">
        <v>1466.01</v>
      </c>
      <c r="G237" s="126">
        <v>1498.97</v>
      </c>
      <c r="H237" s="126">
        <v>1542.34</v>
      </c>
      <c r="I237" s="126">
        <v>1549.04</v>
      </c>
      <c r="J237" s="126">
        <v>1533.47</v>
      </c>
      <c r="K237" s="126">
        <v>1528.57</v>
      </c>
      <c r="L237" s="126">
        <v>1517.33</v>
      </c>
      <c r="M237" s="126">
        <v>1517.15</v>
      </c>
      <c r="N237" s="126">
        <v>1503.12</v>
      </c>
      <c r="O237" s="126">
        <v>1499.81</v>
      </c>
      <c r="P237" s="126">
        <v>1541.66</v>
      </c>
      <c r="Q237" s="126">
        <v>1560.37</v>
      </c>
      <c r="R237" s="126">
        <v>1561.83</v>
      </c>
      <c r="S237" s="126">
        <v>1681.61</v>
      </c>
      <c r="T237" s="126">
        <v>1703.43</v>
      </c>
      <c r="U237" s="126">
        <v>1639.02</v>
      </c>
      <c r="V237" s="126">
        <v>1471.75</v>
      </c>
      <c r="W237" s="126">
        <v>1447.83</v>
      </c>
      <c r="X237" s="126">
        <v>1436.81</v>
      </c>
      <c r="Y237" s="126">
        <v>1428.15</v>
      </c>
      <c r="AA237" s="55"/>
    </row>
    <row r="238" spans="1:27" s="51" customFormat="1">
      <c r="A238" s="126">
        <v>26</v>
      </c>
      <c r="B238" s="126">
        <v>1475.12</v>
      </c>
      <c r="C238" s="126">
        <v>1479.63</v>
      </c>
      <c r="D238" s="126">
        <v>1501.25</v>
      </c>
      <c r="E238" s="126">
        <v>1503.44</v>
      </c>
      <c r="F238" s="126">
        <v>1511.85</v>
      </c>
      <c r="G238" s="126">
        <v>1579.14</v>
      </c>
      <c r="H238" s="126">
        <v>1784.51</v>
      </c>
      <c r="I238" s="126">
        <v>1800.72</v>
      </c>
      <c r="J238" s="126">
        <v>1732.58</v>
      </c>
      <c r="K238" s="126">
        <v>1724.18</v>
      </c>
      <c r="L238" s="126">
        <v>1704.01</v>
      </c>
      <c r="M238" s="126">
        <v>1694.5</v>
      </c>
      <c r="N238" s="126">
        <v>1697.26</v>
      </c>
      <c r="O238" s="126">
        <v>1701.03</v>
      </c>
      <c r="P238" s="126">
        <v>1749.12</v>
      </c>
      <c r="Q238" s="126">
        <v>1776.62</v>
      </c>
      <c r="R238" s="126">
        <v>1754.72</v>
      </c>
      <c r="S238" s="126">
        <v>1836.5</v>
      </c>
      <c r="T238" s="126">
        <v>1823.78</v>
      </c>
      <c r="U238" s="126">
        <v>1714</v>
      </c>
      <c r="V238" s="126">
        <v>1657.33</v>
      </c>
      <c r="W238" s="126">
        <v>1510.74</v>
      </c>
      <c r="X238" s="126">
        <v>1498.46</v>
      </c>
      <c r="Y238" s="126">
        <v>1479.63</v>
      </c>
      <c r="AA238" s="55"/>
    </row>
    <row r="239" spans="1:27" s="51" customFormat="1">
      <c r="A239" s="126">
        <v>27</v>
      </c>
      <c r="B239" s="126">
        <v>1491.88</v>
      </c>
      <c r="C239" s="126">
        <v>1483.26</v>
      </c>
      <c r="D239" s="126">
        <v>1498.73</v>
      </c>
      <c r="E239" s="126">
        <v>1487.72</v>
      </c>
      <c r="F239" s="126">
        <v>1483.62</v>
      </c>
      <c r="G239" s="126">
        <v>1513.19</v>
      </c>
      <c r="H239" s="126">
        <v>1611.69</v>
      </c>
      <c r="I239" s="126">
        <v>1715.78</v>
      </c>
      <c r="J239" s="126">
        <v>1791.77</v>
      </c>
      <c r="K239" s="126">
        <v>1771.43</v>
      </c>
      <c r="L239" s="126">
        <v>1751.63</v>
      </c>
      <c r="M239" s="126">
        <v>1728.96</v>
      </c>
      <c r="N239" s="126">
        <v>1739.83</v>
      </c>
      <c r="O239" s="126">
        <v>1745.95</v>
      </c>
      <c r="P239" s="126">
        <v>1811.98</v>
      </c>
      <c r="Q239" s="126">
        <v>1844.48</v>
      </c>
      <c r="R239" s="126">
        <v>1829.76</v>
      </c>
      <c r="S239" s="126">
        <v>1872.77</v>
      </c>
      <c r="T239" s="126">
        <v>1908.18</v>
      </c>
      <c r="U239" s="126">
        <v>1774.29</v>
      </c>
      <c r="V239" s="126">
        <v>1699.44</v>
      </c>
      <c r="W239" s="126">
        <v>1576.22</v>
      </c>
      <c r="X239" s="126">
        <v>1504.09</v>
      </c>
      <c r="Y239" s="126">
        <v>1485.5</v>
      </c>
      <c r="AA239" s="55"/>
    </row>
    <row r="240" spans="1:27" s="51" customFormat="1">
      <c r="A240" s="126">
        <v>28</v>
      </c>
      <c r="B240" s="126">
        <v>1417.09</v>
      </c>
      <c r="C240" s="126">
        <v>1416.02</v>
      </c>
      <c r="D240" s="126">
        <v>1428.04</v>
      </c>
      <c r="E240" s="126">
        <v>1417.43</v>
      </c>
      <c r="F240" s="126">
        <v>1415.16</v>
      </c>
      <c r="G240" s="126">
        <v>1438.81</v>
      </c>
      <c r="H240" s="126">
        <v>1454.85</v>
      </c>
      <c r="I240" s="126">
        <v>1467.27</v>
      </c>
      <c r="J240" s="126">
        <v>1591.49</v>
      </c>
      <c r="K240" s="126">
        <v>1565.45</v>
      </c>
      <c r="L240" s="126">
        <v>1545.1</v>
      </c>
      <c r="M240" s="126">
        <v>1536.76</v>
      </c>
      <c r="N240" s="126">
        <v>1528.41</v>
      </c>
      <c r="O240" s="126">
        <v>1528.31</v>
      </c>
      <c r="P240" s="126">
        <v>1667.42</v>
      </c>
      <c r="Q240" s="126">
        <v>1684.38</v>
      </c>
      <c r="R240" s="126">
        <v>1691.93</v>
      </c>
      <c r="S240" s="126">
        <v>1706.89</v>
      </c>
      <c r="T240" s="126">
        <v>1701.92</v>
      </c>
      <c r="U240" s="126">
        <v>1610.99</v>
      </c>
      <c r="V240" s="126">
        <v>1524.54</v>
      </c>
      <c r="W240" s="126">
        <v>1455.27</v>
      </c>
      <c r="X240" s="126">
        <v>1444.9</v>
      </c>
      <c r="Y240" s="126">
        <v>1422.16</v>
      </c>
      <c r="AA240" s="55"/>
    </row>
    <row r="241" spans="1:27" s="51" customFormat="1">
      <c r="AA241" s="55"/>
    </row>
    <row r="242" spans="1:27" s="51" customFormat="1" ht="25.5" customHeight="1">
      <c r="A242" s="117"/>
      <c r="B242" s="118" t="s">
        <v>103</v>
      </c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20"/>
      <c r="AA242" s="55"/>
    </row>
    <row r="243" spans="1:27" s="51" customFormat="1" ht="26.25">
      <c r="A243" s="121" t="s">
        <v>69</v>
      </c>
      <c r="B243" s="123" t="s">
        <v>70</v>
      </c>
      <c r="C243" s="123" t="s">
        <v>71</v>
      </c>
      <c r="D243" s="123" t="s">
        <v>72</v>
      </c>
      <c r="E243" s="123" t="s">
        <v>73</v>
      </c>
      <c r="F243" s="123" t="s">
        <v>74</v>
      </c>
      <c r="G243" s="123" t="s">
        <v>75</v>
      </c>
      <c r="H243" s="123" t="s">
        <v>76</v>
      </c>
      <c r="I243" s="123" t="s">
        <v>77</v>
      </c>
      <c r="J243" s="123" t="s">
        <v>78</v>
      </c>
      <c r="K243" s="123" t="s">
        <v>79</v>
      </c>
      <c r="L243" s="123" t="s">
        <v>80</v>
      </c>
      <c r="M243" s="123" t="s">
        <v>81</v>
      </c>
      <c r="N243" s="123" t="s">
        <v>82</v>
      </c>
      <c r="O243" s="123" t="s">
        <v>83</v>
      </c>
      <c r="P243" s="123" t="s">
        <v>84</v>
      </c>
      <c r="Q243" s="123" t="s">
        <v>85</v>
      </c>
      <c r="R243" s="123" t="s">
        <v>86</v>
      </c>
      <c r="S243" s="123" t="s">
        <v>87</v>
      </c>
      <c r="T243" s="123" t="s">
        <v>88</v>
      </c>
      <c r="U243" s="123" t="s">
        <v>89</v>
      </c>
      <c r="V243" s="123" t="s">
        <v>90</v>
      </c>
      <c r="W243" s="123" t="s">
        <v>91</v>
      </c>
      <c r="X243" s="123" t="s">
        <v>92</v>
      </c>
      <c r="Y243" s="123" t="s">
        <v>93</v>
      </c>
      <c r="AA243" s="55"/>
    </row>
    <row r="244" spans="1:27" s="51" customFormat="1">
      <c r="A244" s="126">
        <v>1</v>
      </c>
      <c r="B244" s="126">
        <v>1497.59</v>
      </c>
      <c r="C244" s="126">
        <v>1498.21</v>
      </c>
      <c r="D244" s="126">
        <v>1523.85</v>
      </c>
      <c r="E244" s="126">
        <v>1561.25</v>
      </c>
      <c r="F244" s="126">
        <v>1573.82</v>
      </c>
      <c r="G244" s="126">
        <v>1672.82</v>
      </c>
      <c r="H244" s="126">
        <v>1814.76</v>
      </c>
      <c r="I244" s="126">
        <v>1799.87</v>
      </c>
      <c r="J244" s="126">
        <v>1777.4</v>
      </c>
      <c r="K244" s="126">
        <v>1756.11</v>
      </c>
      <c r="L244" s="126">
        <v>1747.85</v>
      </c>
      <c r="M244" s="126">
        <v>1744.51</v>
      </c>
      <c r="N244" s="126">
        <v>1741.54</v>
      </c>
      <c r="O244" s="126">
        <v>1757.6</v>
      </c>
      <c r="P244" s="126">
        <v>1831.74</v>
      </c>
      <c r="Q244" s="126">
        <v>1792.15</v>
      </c>
      <c r="R244" s="126">
        <v>1806.32</v>
      </c>
      <c r="S244" s="126">
        <v>1774.92</v>
      </c>
      <c r="T244" s="126">
        <v>1704.58</v>
      </c>
      <c r="U244" s="126">
        <v>1655.7</v>
      </c>
      <c r="V244" s="126">
        <v>1529.68</v>
      </c>
      <c r="W244" s="126">
        <v>1512.83</v>
      </c>
      <c r="X244" s="126">
        <v>1505.45</v>
      </c>
      <c r="Y244" s="126">
        <v>1492.42</v>
      </c>
      <c r="AA244" s="55"/>
    </row>
    <row r="245" spans="1:27" s="51" customFormat="1">
      <c r="A245" s="126">
        <v>2</v>
      </c>
      <c r="B245" s="126">
        <v>1538.25</v>
      </c>
      <c r="C245" s="126">
        <v>1539.72</v>
      </c>
      <c r="D245" s="126">
        <v>1556.14</v>
      </c>
      <c r="E245" s="126">
        <v>1568.97</v>
      </c>
      <c r="F245" s="126">
        <v>1575.17</v>
      </c>
      <c r="G245" s="126">
        <v>1595.95</v>
      </c>
      <c r="H245" s="126">
        <v>1720.76</v>
      </c>
      <c r="I245" s="126">
        <v>1723.77</v>
      </c>
      <c r="J245" s="126">
        <v>1699.96</v>
      </c>
      <c r="K245" s="126">
        <v>1698.99</v>
      </c>
      <c r="L245" s="126">
        <v>1687.36</v>
      </c>
      <c r="M245" s="126">
        <v>1684.96</v>
      </c>
      <c r="N245" s="126">
        <v>1691.34</v>
      </c>
      <c r="O245" s="126">
        <v>1753.49</v>
      </c>
      <c r="P245" s="126">
        <v>1798.3</v>
      </c>
      <c r="Q245" s="126">
        <v>1792.86</v>
      </c>
      <c r="R245" s="126">
        <v>1811.31</v>
      </c>
      <c r="S245" s="126">
        <v>1783.11</v>
      </c>
      <c r="T245" s="126">
        <v>1712.59</v>
      </c>
      <c r="U245" s="126">
        <v>1658.01</v>
      </c>
      <c r="V245" s="126">
        <v>1594.75</v>
      </c>
      <c r="W245" s="126">
        <v>1570.65</v>
      </c>
      <c r="X245" s="126">
        <v>1559.06</v>
      </c>
      <c r="Y245" s="126">
        <v>1550.43</v>
      </c>
      <c r="AA245" s="55"/>
    </row>
    <row r="246" spans="1:27" s="51" customFormat="1">
      <c r="A246" s="126">
        <v>3</v>
      </c>
      <c r="B246" s="126">
        <v>1562.06</v>
      </c>
      <c r="C246" s="126">
        <v>1562.2</v>
      </c>
      <c r="D246" s="126">
        <v>1579.65</v>
      </c>
      <c r="E246" s="126">
        <v>1600.31</v>
      </c>
      <c r="F246" s="126">
        <v>1609.7</v>
      </c>
      <c r="G246" s="126">
        <v>1645.44</v>
      </c>
      <c r="H246" s="126">
        <v>1761.34</v>
      </c>
      <c r="I246" s="126">
        <v>1784.39</v>
      </c>
      <c r="J246" s="126">
        <v>1751.82</v>
      </c>
      <c r="K246" s="126">
        <v>1745.26</v>
      </c>
      <c r="L246" s="126">
        <v>1738.25</v>
      </c>
      <c r="M246" s="126">
        <v>1737.48</v>
      </c>
      <c r="N246" s="126">
        <v>1738.95</v>
      </c>
      <c r="O246" s="126">
        <v>1743.37</v>
      </c>
      <c r="P246" s="126">
        <v>1781.94</v>
      </c>
      <c r="Q246" s="126">
        <v>1771.83</v>
      </c>
      <c r="R246" s="126">
        <v>1807.5</v>
      </c>
      <c r="S246" s="126">
        <v>1771.17</v>
      </c>
      <c r="T246" s="126">
        <v>1698.79</v>
      </c>
      <c r="U246" s="126">
        <v>1675.71</v>
      </c>
      <c r="V246" s="126">
        <v>1644.54</v>
      </c>
      <c r="W246" s="126">
        <v>1607.93</v>
      </c>
      <c r="X246" s="126">
        <v>1580.79</v>
      </c>
      <c r="Y246" s="126">
        <v>1561.39</v>
      </c>
      <c r="AA246" s="55"/>
    </row>
    <row r="247" spans="1:27" s="51" customFormat="1">
      <c r="A247" s="126">
        <v>4</v>
      </c>
      <c r="B247" s="126">
        <v>1561.18</v>
      </c>
      <c r="C247" s="126">
        <v>1561.83</v>
      </c>
      <c r="D247" s="126">
        <v>1580.31</v>
      </c>
      <c r="E247" s="126">
        <v>1604.13</v>
      </c>
      <c r="F247" s="126">
        <v>1612.21</v>
      </c>
      <c r="G247" s="126">
        <v>1649.36</v>
      </c>
      <c r="H247" s="126">
        <v>1732.75</v>
      </c>
      <c r="I247" s="126">
        <v>1734.47</v>
      </c>
      <c r="J247" s="126">
        <v>1721.07</v>
      </c>
      <c r="K247" s="126">
        <v>1720.29</v>
      </c>
      <c r="L247" s="126">
        <v>1712.49</v>
      </c>
      <c r="M247" s="126">
        <v>1714.79</v>
      </c>
      <c r="N247" s="126">
        <v>1717.78</v>
      </c>
      <c r="O247" s="126">
        <v>1735.15</v>
      </c>
      <c r="P247" s="126">
        <v>1818.75</v>
      </c>
      <c r="Q247" s="126">
        <v>1801.16</v>
      </c>
      <c r="R247" s="126">
        <v>1841.84</v>
      </c>
      <c r="S247" s="126">
        <v>1784.97</v>
      </c>
      <c r="T247" s="126">
        <v>1733.17</v>
      </c>
      <c r="U247" s="126">
        <v>1693.28</v>
      </c>
      <c r="V247" s="126">
        <v>1660.6</v>
      </c>
      <c r="W247" s="126">
        <v>1631.99</v>
      </c>
      <c r="X247" s="126">
        <v>1600.53</v>
      </c>
      <c r="Y247" s="126">
        <v>1576.51</v>
      </c>
      <c r="AA247" s="55"/>
    </row>
    <row r="248" spans="1:27" s="51" customFormat="1">
      <c r="A248" s="126">
        <v>5</v>
      </c>
      <c r="B248" s="126">
        <v>1575.69</v>
      </c>
      <c r="C248" s="126">
        <v>1577.16</v>
      </c>
      <c r="D248" s="126">
        <v>1585.85</v>
      </c>
      <c r="E248" s="126">
        <v>1601.99</v>
      </c>
      <c r="F248" s="126">
        <v>1627.68</v>
      </c>
      <c r="G248" s="126">
        <v>1651.06</v>
      </c>
      <c r="H248" s="126">
        <v>1718</v>
      </c>
      <c r="I248" s="126">
        <v>1727</v>
      </c>
      <c r="J248" s="126">
        <v>1722.01</v>
      </c>
      <c r="K248" s="126">
        <v>1623.96</v>
      </c>
      <c r="L248" s="126">
        <v>1617.72</v>
      </c>
      <c r="M248" s="126">
        <v>1617.99</v>
      </c>
      <c r="N248" s="126">
        <v>1712.88</v>
      </c>
      <c r="O248" s="126">
        <v>1626.58</v>
      </c>
      <c r="P248" s="126">
        <v>1671.37</v>
      </c>
      <c r="Q248" s="126">
        <v>1665.53</v>
      </c>
      <c r="R248" s="126">
        <v>1819.94</v>
      </c>
      <c r="S248" s="126">
        <v>1881.65</v>
      </c>
      <c r="T248" s="126">
        <v>1724.57</v>
      </c>
      <c r="U248" s="126">
        <v>1690.91</v>
      </c>
      <c r="V248" s="126">
        <v>1661.49</v>
      </c>
      <c r="W248" s="126">
        <v>1642.35</v>
      </c>
      <c r="X248" s="126">
        <v>1608.2</v>
      </c>
      <c r="Y248" s="126">
        <v>1584.73</v>
      </c>
      <c r="AA248" s="55"/>
    </row>
    <row r="249" spans="1:27" s="51" customFormat="1">
      <c r="A249" s="126">
        <v>6</v>
      </c>
      <c r="B249" s="126">
        <v>1540.12</v>
      </c>
      <c r="C249" s="126">
        <v>1539.55</v>
      </c>
      <c r="D249" s="126">
        <v>1543.72</v>
      </c>
      <c r="E249" s="126">
        <v>1547.05</v>
      </c>
      <c r="F249" s="126">
        <v>1541.21</v>
      </c>
      <c r="G249" s="126">
        <v>1560.98</v>
      </c>
      <c r="H249" s="126">
        <v>1584.76</v>
      </c>
      <c r="I249" s="126">
        <v>1628.82</v>
      </c>
      <c r="J249" s="126">
        <v>1682.17</v>
      </c>
      <c r="K249" s="126">
        <v>1688.2</v>
      </c>
      <c r="L249" s="126">
        <v>1681.41</v>
      </c>
      <c r="M249" s="126">
        <v>1682.47</v>
      </c>
      <c r="N249" s="126">
        <v>1676.25</v>
      </c>
      <c r="O249" s="126">
        <v>1679.06</v>
      </c>
      <c r="P249" s="126">
        <v>1714.13</v>
      </c>
      <c r="Q249" s="126">
        <v>1715.7</v>
      </c>
      <c r="R249" s="126">
        <v>1780.11</v>
      </c>
      <c r="S249" s="126">
        <v>1779.76</v>
      </c>
      <c r="T249" s="126">
        <v>1724.41</v>
      </c>
      <c r="U249" s="126">
        <v>1650.48</v>
      </c>
      <c r="V249" s="126">
        <v>1634</v>
      </c>
      <c r="W249" s="126">
        <v>1603.41</v>
      </c>
      <c r="X249" s="126">
        <v>1558.53</v>
      </c>
      <c r="Y249" s="126">
        <v>1533.68</v>
      </c>
      <c r="AA249" s="55"/>
    </row>
    <row r="250" spans="1:27" s="51" customFormat="1">
      <c r="A250" s="126">
        <v>7</v>
      </c>
      <c r="B250" s="126">
        <v>1477.19</v>
      </c>
      <c r="C250" s="126">
        <v>1476.07</v>
      </c>
      <c r="D250" s="126">
        <v>1480.47</v>
      </c>
      <c r="E250" s="126">
        <v>1479.88</v>
      </c>
      <c r="F250" s="126">
        <v>1466.7</v>
      </c>
      <c r="G250" s="126">
        <v>1478.44</v>
      </c>
      <c r="H250" s="126">
        <v>1497.65</v>
      </c>
      <c r="I250" s="126">
        <v>1516.56</v>
      </c>
      <c r="J250" s="126">
        <v>1543.67</v>
      </c>
      <c r="K250" s="126">
        <v>1650.4</v>
      </c>
      <c r="L250" s="126">
        <v>1650.26</v>
      </c>
      <c r="M250" s="126">
        <v>1643.21</v>
      </c>
      <c r="N250" s="126">
        <v>1642.6</v>
      </c>
      <c r="O250" s="126">
        <v>1661.61</v>
      </c>
      <c r="P250" s="126">
        <v>1726.19</v>
      </c>
      <c r="Q250" s="126">
        <v>1773.34</v>
      </c>
      <c r="R250" s="126">
        <v>1814.72</v>
      </c>
      <c r="S250" s="126">
        <v>1793.35</v>
      </c>
      <c r="T250" s="126">
        <v>1757.36</v>
      </c>
      <c r="U250" s="126">
        <v>1673.29</v>
      </c>
      <c r="V250" s="126">
        <v>1599.35</v>
      </c>
      <c r="W250" s="126">
        <v>1521.15</v>
      </c>
      <c r="X250" s="126">
        <v>1523.48</v>
      </c>
      <c r="Y250" s="126">
        <v>1470.2</v>
      </c>
      <c r="AA250" s="55"/>
    </row>
    <row r="251" spans="1:27" s="51" customFormat="1">
      <c r="A251" s="126">
        <v>8</v>
      </c>
      <c r="B251" s="126">
        <v>1428.74</v>
      </c>
      <c r="C251" s="126">
        <v>1447.35</v>
      </c>
      <c r="D251" s="126">
        <v>1417.61</v>
      </c>
      <c r="E251" s="126">
        <v>1542.28</v>
      </c>
      <c r="F251" s="126">
        <v>1567.39</v>
      </c>
      <c r="G251" s="126">
        <v>1624.53</v>
      </c>
      <c r="H251" s="126">
        <v>1675.87</v>
      </c>
      <c r="I251" s="126">
        <v>1725.53</v>
      </c>
      <c r="J251" s="126">
        <v>1722.69</v>
      </c>
      <c r="K251" s="126">
        <v>1702.34</v>
      </c>
      <c r="L251" s="126">
        <v>1698.82</v>
      </c>
      <c r="M251" s="126">
        <v>1687.26</v>
      </c>
      <c r="N251" s="126">
        <v>1683.83</v>
      </c>
      <c r="O251" s="126">
        <v>1692.28</v>
      </c>
      <c r="P251" s="126">
        <v>1724.58</v>
      </c>
      <c r="Q251" s="126">
        <v>1730.96</v>
      </c>
      <c r="R251" s="126">
        <v>1765.12</v>
      </c>
      <c r="S251" s="126">
        <v>1745.45</v>
      </c>
      <c r="T251" s="126">
        <v>1688.59</v>
      </c>
      <c r="U251" s="126">
        <v>1663.86</v>
      </c>
      <c r="V251" s="126">
        <v>1572.52</v>
      </c>
      <c r="W251" s="126">
        <v>1501.26</v>
      </c>
      <c r="X251" s="126">
        <v>1491.99</v>
      </c>
      <c r="Y251" s="126">
        <v>1355.25</v>
      </c>
      <c r="AA251" s="55"/>
    </row>
    <row r="252" spans="1:27" s="51" customFormat="1">
      <c r="A252" s="126">
        <v>9</v>
      </c>
      <c r="B252" s="126">
        <v>1431.19</v>
      </c>
      <c r="C252" s="126">
        <v>1429.87</v>
      </c>
      <c r="D252" s="126">
        <v>1447.87</v>
      </c>
      <c r="E252" s="126">
        <v>1564.34</v>
      </c>
      <c r="F252" s="126">
        <v>1571.08</v>
      </c>
      <c r="G252" s="126">
        <v>1640.7</v>
      </c>
      <c r="H252" s="126">
        <v>1691.01</v>
      </c>
      <c r="I252" s="126">
        <v>1693.97</v>
      </c>
      <c r="J252" s="126">
        <v>1693.7</v>
      </c>
      <c r="K252" s="126">
        <v>1693.02</v>
      </c>
      <c r="L252" s="126">
        <v>1688.77</v>
      </c>
      <c r="M252" s="126">
        <v>1687.94</v>
      </c>
      <c r="N252" s="126">
        <v>1682.44</v>
      </c>
      <c r="O252" s="126">
        <v>1680.79</v>
      </c>
      <c r="P252" s="126">
        <v>1721.94</v>
      </c>
      <c r="Q252" s="126">
        <v>1719.92</v>
      </c>
      <c r="R252" s="126">
        <v>1707.02</v>
      </c>
      <c r="S252" s="126">
        <v>1692.32</v>
      </c>
      <c r="T252" s="126">
        <v>1678.02</v>
      </c>
      <c r="U252" s="126">
        <v>1651.55</v>
      </c>
      <c r="V252" s="126">
        <v>1582.5</v>
      </c>
      <c r="W252" s="126">
        <v>1552</v>
      </c>
      <c r="X252" s="126">
        <v>1544.52</v>
      </c>
      <c r="Y252" s="126">
        <v>1524.71</v>
      </c>
      <c r="AA252" s="55"/>
    </row>
    <row r="253" spans="1:27" s="51" customFormat="1">
      <c r="A253" s="126">
        <v>10</v>
      </c>
      <c r="B253" s="126">
        <v>1372.71</v>
      </c>
      <c r="C253" s="126">
        <v>1365.38</v>
      </c>
      <c r="D253" s="126">
        <v>1510.19</v>
      </c>
      <c r="E253" s="126">
        <v>1507.43</v>
      </c>
      <c r="F253" s="126">
        <v>1540.61</v>
      </c>
      <c r="G253" s="126">
        <v>1577.05</v>
      </c>
      <c r="H253" s="126">
        <v>1676.23</v>
      </c>
      <c r="I253" s="126">
        <v>1679.35</v>
      </c>
      <c r="J253" s="126">
        <v>1681.04</v>
      </c>
      <c r="K253" s="126">
        <v>1678.53</v>
      </c>
      <c r="L253" s="126">
        <v>1669.08</v>
      </c>
      <c r="M253" s="126">
        <v>1668</v>
      </c>
      <c r="N253" s="126">
        <v>1651.62</v>
      </c>
      <c r="O253" s="126">
        <v>1667.65</v>
      </c>
      <c r="P253" s="126">
        <v>1709.3</v>
      </c>
      <c r="Q253" s="126">
        <v>1708.87</v>
      </c>
      <c r="R253" s="126">
        <v>1694.28</v>
      </c>
      <c r="S253" s="126">
        <v>1685.45</v>
      </c>
      <c r="T253" s="126">
        <v>1580.98</v>
      </c>
      <c r="U253" s="126">
        <v>1517.23</v>
      </c>
      <c r="V253" s="126">
        <v>1247.8</v>
      </c>
      <c r="W253" s="126">
        <v>1249.48</v>
      </c>
      <c r="X253" s="126">
        <v>1256.19</v>
      </c>
      <c r="Y253" s="126">
        <v>1252.24</v>
      </c>
      <c r="AA253" s="55"/>
    </row>
    <row r="254" spans="1:27" s="51" customFormat="1">
      <c r="A254" s="126">
        <v>11</v>
      </c>
      <c r="B254" s="126">
        <v>1497.16</v>
      </c>
      <c r="C254" s="126">
        <v>1444.05</v>
      </c>
      <c r="D254" s="126">
        <v>1500.83</v>
      </c>
      <c r="E254" s="126">
        <v>1506.34</v>
      </c>
      <c r="F254" s="126">
        <v>1526.24</v>
      </c>
      <c r="G254" s="126">
        <v>1598.2</v>
      </c>
      <c r="H254" s="126">
        <v>1694.94</v>
      </c>
      <c r="I254" s="126">
        <v>1702.82</v>
      </c>
      <c r="J254" s="126">
        <v>1681.44</v>
      </c>
      <c r="K254" s="126">
        <v>1674</v>
      </c>
      <c r="L254" s="126">
        <v>1648.24</v>
      </c>
      <c r="M254" s="126">
        <v>1552.49</v>
      </c>
      <c r="N254" s="126">
        <v>1384.01</v>
      </c>
      <c r="O254" s="126">
        <v>1422.29</v>
      </c>
      <c r="P254" s="126">
        <v>1604.73</v>
      </c>
      <c r="Q254" s="126">
        <v>1473.54</v>
      </c>
      <c r="R254" s="126">
        <v>1666.1</v>
      </c>
      <c r="S254" s="126">
        <v>1660.64</v>
      </c>
      <c r="T254" s="126">
        <v>1599.05</v>
      </c>
      <c r="U254" s="126">
        <v>1552.91</v>
      </c>
      <c r="V254" s="126">
        <v>1367.31</v>
      </c>
      <c r="W254" s="126">
        <v>1346.38</v>
      </c>
      <c r="X254" s="126">
        <v>1329.82</v>
      </c>
      <c r="Y254" s="126">
        <v>1308.45</v>
      </c>
      <c r="AA254" s="55"/>
    </row>
    <row r="255" spans="1:27" s="51" customFormat="1">
      <c r="A255" s="126">
        <v>12</v>
      </c>
      <c r="B255" s="126">
        <v>900.5</v>
      </c>
      <c r="C255" s="126">
        <v>893.27</v>
      </c>
      <c r="D255" s="126">
        <v>1438.67</v>
      </c>
      <c r="E255" s="126">
        <v>1505.67</v>
      </c>
      <c r="F255" s="126">
        <v>1130.72</v>
      </c>
      <c r="G255" s="126">
        <v>968.98</v>
      </c>
      <c r="H255" s="126">
        <v>1002.07</v>
      </c>
      <c r="I255" s="126">
        <v>1011.38</v>
      </c>
      <c r="J255" s="126">
        <v>1038.6300000000001</v>
      </c>
      <c r="K255" s="126">
        <v>1037.28</v>
      </c>
      <c r="L255" s="126">
        <v>1023.06</v>
      </c>
      <c r="M255" s="126">
        <v>1020.83</v>
      </c>
      <c r="N255" s="126">
        <v>985.46</v>
      </c>
      <c r="O255" s="126">
        <v>995.93</v>
      </c>
      <c r="P255" s="126">
        <v>1642.41</v>
      </c>
      <c r="Q255" s="126">
        <v>1639.19</v>
      </c>
      <c r="R255" s="126">
        <v>1171.8800000000001</v>
      </c>
      <c r="S255" s="126">
        <v>1680.61</v>
      </c>
      <c r="T255" s="126">
        <v>934.79</v>
      </c>
      <c r="U255" s="126">
        <v>933.17</v>
      </c>
      <c r="V255" s="126">
        <v>931.99</v>
      </c>
      <c r="W255" s="126">
        <v>927.65</v>
      </c>
      <c r="X255" s="126">
        <v>931.84</v>
      </c>
      <c r="Y255" s="126">
        <v>915.94</v>
      </c>
      <c r="AA255" s="55"/>
    </row>
    <row r="256" spans="1:27" s="51" customFormat="1">
      <c r="A256" s="126">
        <v>13</v>
      </c>
      <c r="B256" s="126">
        <v>1434.24</v>
      </c>
      <c r="C256" s="126">
        <v>1437.31</v>
      </c>
      <c r="D256" s="126">
        <v>1464.18</v>
      </c>
      <c r="E256" s="126">
        <v>1477.76</v>
      </c>
      <c r="F256" s="126">
        <v>1538.69</v>
      </c>
      <c r="G256" s="126">
        <v>1615.3</v>
      </c>
      <c r="H256" s="126">
        <v>1698.44</v>
      </c>
      <c r="I256" s="126">
        <v>1740.45</v>
      </c>
      <c r="J256" s="126">
        <v>1790.31</v>
      </c>
      <c r="K256" s="126">
        <v>1732.79</v>
      </c>
      <c r="L256" s="126">
        <v>1586.75</v>
      </c>
      <c r="M256" s="126">
        <v>1554.96</v>
      </c>
      <c r="N256" s="126">
        <v>1593.5</v>
      </c>
      <c r="O256" s="126">
        <v>1642.91</v>
      </c>
      <c r="P256" s="126">
        <v>1769.09</v>
      </c>
      <c r="Q256" s="126">
        <v>1826.89</v>
      </c>
      <c r="R256" s="126">
        <v>1794.31</v>
      </c>
      <c r="S256" s="126">
        <v>1767.82</v>
      </c>
      <c r="T256" s="126">
        <v>1593.46</v>
      </c>
      <c r="U256" s="126">
        <v>1539.36</v>
      </c>
      <c r="V256" s="126">
        <v>1497.05</v>
      </c>
      <c r="W256" s="126">
        <v>1478.95</v>
      </c>
      <c r="X256" s="126">
        <v>1429.76</v>
      </c>
      <c r="Y256" s="126">
        <v>1424.35</v>
      </c>
      <c r="AA256" s="55"/>
    </row>
    <row r="257" spans="1:27" s="51" customFormat="1">
      <c r="A257" s="126">
        <v>14</v>
      </c>
      <c r="B257" s="126">
        <v>1457.08</v>
      </c>
      <c r="C257" s="126">
        <v>1451.73</v>
      </c>
      <c r="D257" s="126">
        <v>1468.1</v>
      </c>
      <c r="E257" s="126">
        <v>1487.33</v>
      </c>
      <c r="F257" s="126">
        <v>1493.57</v>
      </c>
      <c r="G257" s="126">
        <v>1501.57</v>
      </c>
      <c r="H257" s="126">
        <v>1518.09</v>
      </c>
      <c r="I257" s="126">
        <v>1526.55</v>
      </c>
      <c r="J257" s="126">
        <v>1596.12</v>
      </c>
      <c r="K257" s="126">
        <v>1612.77</v>
      </c>
      <c r="L257" s="126">
        <v>1585.81</v>
      </c>
      <c r="M257" s="126">
        <v>1573.11</v>
      </c>
      <c r="N257" s="126">
        <v>1586.25</v>
      </c>
      <c r="O257" s="126">
        <v>1666.56</v>
      </c>
      <c r="P257" s="126">
        <v>1717.34</v>
      </c>
      <c r="Q257" s="126">
        <v>1774.79</v>
      </c>
      <c r="R257" s="126">
        <v>1767.23</v>
      </c>
      <c r="S257" s="126">
        <v>1775.83</v>
      </c>
      <c r="T257" s="126">
        <v>1667.72</v>
      </c>
      <c r="U257" s="126">
        <v>1563.49</v>
      </c>
      <c r="V257" s="126">
        <v>1530.86</v>
      </c>
      <c r="W257" s="126">
        <v>1489.45</v>
      </c>
      <c r="X257" s="126">
        <v>1492.08</v>
      </c>
      <c r="Y257" s="126">
        <v>1476.07</v>
      </c>
      <c r="AA257" s="55"/>
    </row>
    <row r="258" spans="1:27" s="51" customFormat="1">
      <c r="A258" s="126">
        <v>15</v>
      </c>
      <c r="B258" s="126">
        <v>1457.15</v>
      </c>
      <c r="C258" s="126">
        <v>1454.26</v>
      </c>
      <c r="D258" s="126">
        <v>1475.66</v>
      </c>
      <c r="E258" s="126">
        <v>1496.26</v>
      </c>
      <c r="F258" s="126">
        <v>1538.73</v>
      </c>
      <c r="G258" s="126">
        <v>1554.77</v>
      </c>
      <c r="H258" s="126">
        <v>1644.14</v>
      </c>
      <c r="I258" s="126">
        <v>1675.14</v>
      </c>
      <c r="J258" s="126">
        <v>1666.6</v>
      </c>
      <c r="K258" s="126">
        <v>1635.23</v>
      </c>
      <c r="L258" s="126">
        <v>1620.4</v>
      </c>
      <c r="M258" s="126">
        <v>1616.14</v>
      </c>
      <c r="N258" s="126">
        <v>1545.19</v>
      </c>
      <c r="O258" s="126">
        <v>1612.59</v>
      </c>
      <c r="P258" s="126">
        <v>1686.92</v>
      </c>
      <c r="Q258" s="126">
        <v>1718.99</v>
      </c>
      <c r="R258" s="126">
        <v>1708.68</v>
      </c>
      <c r="S258" s="126">
        <v>1689.04</v>
      </c>
      <c r="T258" s="126">
        <v>1631.42</v>
      </c>
      <c r="U258" s="126">
        <v>1541.33</v>
      </c>
      <c r="V258" s="126">
        <v>1482.43</v>
      </c>
      <c r="W258" s="126">
        <v>1466.98</v>
      </c>
      <c r="X258" s="126">
        <v>1463.56</v>
      </c>
      <c r="Y258" s="126">
        <v>1464.67</v>
      </c>
      <c r="AA258" s="55"/>
    </row>
    <row r="259" spans="1:27" s="51" customFormat="1">
      <c r="A259" s="126">
        <v>16</v>
      </c>
      <c r="B259" s="126">
        <v>1217.8800000000001</v>
      </c>
      <c r="C259" s="126">
        <v>1253.49</v>
      </c>
      <c r="D259" s="126">
        <v>1409.94</v>
      </c>
      <c r="E259" s="126">
        <v>1461.33</v>
      </c>
      <c r="F259" s="126">
        <v>1523.2</v>
      </c>
      <c r="G259" s="126">
        <v>1556</v>
      </c>
      <c r="H259" s="126">
        <v>1674.32</v>
      </c>
      <c r="I259" s="126">
        <v>1683.59</v>
      </c>
      <c r="J259" s="126">
        <v>1679.75</v>
      </c>
      <c r="K259" s="126">
        <v>1678.61</v>
      </c>
      <c r="L259" s="126">
        <v>1678.46</v>
      </c>
      <c r="M259" s="126">
        <v>1657.08</v>
      </c>
      <c r="N259" s="126">
        <v>1563.33</v>
      </c>
      <c r="O259" s="126">
        <v>1543.47</v>
      </c>
      <c r="P259" s="126">
        <v>1684.03</v>
      </c>
      <c r="Q259" s="126">
        <v>1706.95</v>
      </c>
      <c r="R259" s="126">
        <v>1705.85</v>
      </c>
      <c r="S259" s="126">
        <v>1696.98</v>
      </c>
      <c r="T259" s="126">
        <v>1648.34</v>
      </c>
      <c r="U259" s="126">
        <v>1567.38</v>
      </c>
      <c r="V259" s="126">
        <v>1482.17</v>
      </c>
      <c r="W259" s="126">
        <v>1260.6400000000001</v>
      </c>
      <c r="X259" s="126">
        <v>1270.73</v>
      </c>
      <c r="Y259" s="126">
        <v>1217.95</v>
      </c>
      <c r="AA259" s="55"/>
    </row>
    <row r="260" spans="1:27" s="51" customFormat="1">
      <c r="A260" s="126">
        <v>17</v>
      </c>
      <c r="B260" s="126">
        <v>1379.93</v>
      </c>
      <c r="C260" s="126">
        <v>1258.02</v>
      </c>
      <c r="D260" s="126">
        <v>1439.45</v>
      </c>
      <c r="E260" s="126">
        <v>1444.16</v>
      </c>
      <c r="F260" s="126">
        <v>1564.95</v>
      </c>
      <c r="G260" s="126">
        <v>1589.69</v>
      </c>
      <c r="H260" s="126">
        <v>1659.96</v>
      </c>
      <c r="I260" s="126">
        <v>1674.23</v>
      </c>
      <c r="J260" s="126">
        <v>1674.1</v>
      </c>
      <c r="K260" s="126">
        <v>1672.85</v>
      </c>
      <c r="L260" s="126">
        <v>1667.37</v>
      </c>
      <c r="M260" s="126">
        <v>1668.07</v>
      </c>
      <c r="N260" s="126">
        <v>1657.1</v>
      </c>
      <c r="O260" s="126">
        <v>1674.27</v>
      </c>
      <c r="P260" s="126">
        <v>1708.46</v>
      </c>
      <c r="Q260" s="126">
        <v>1806.04</v>
      </c>
      <c r="R260" s="126">
        <v>1795.08</v>
      </c>
      <c r="S260" s="126">
        <v>1763.6</v>
      </c>
      <c r="T260" s="126">
        <v>1691.79</v>
      </c>
      <c r="U260" s="126">
        <v>1650.17</v>
      </c>
      <c r="V260" s="126">
        <v>1558.11</v>
      </c>
      <c r="W260" s="126">
        <v>1509.74</v>
      </c>
      <c r="X260" s="126">
        <v>1498.06</v>
      </c>
      <c r="Y260" s="126">
        <v>1491.83</v>
      </c>
      <c r="AA260" s="55"/>
    </row>
    <row r="261" spans="1:27" s="51" customFormat="1">
      <c r="A261" s="126">
        <v>18</v>
      </c>
      <c r="B261" s="126">
        <v>1482.57</v>
      </c>
      <c r="C261" s="126">
        <v>1474.72</v>
      </c>
      <c r="D261" s="126">
        <v>1497.4</v>
      </c>
      <c r="E261" s="126">
        <v>1522.44</v>
      </c>
      <c r="F261" s="126">
        <v>1566.75</v>
      </c>
      <c r="G261" s="126">
        <v>1616.87</v>
      </c>
      <c r="H261" s="126">
        <v>1688.1</v>
      </c>
      <c r="I261" s="126">
        <v>1695.16</v>
      </c>
      <c r="J261" s="126">
        <v>1697.28</v>
      </c>
      <c r="K261" s="126">
        <v>1698.21</v>
      </c>
      <c r="L261" s="126">
        <v>1692.11</v>
      </c>
      <c r="M261" s="126">
        <v>1598.65</v>
      </c>
      <c r="N261" s="126">
        <v>1684.1</v>
      </c>
      <c r="O261" s="126">
        <v>1685.31</v>
      </c>
      <c r="P261" s="126">
        <v>1710.95</v>
      </c>
      <c r="Q261" s="126">
        <v>1843.36</v>
      </c>
      <c r="R261" s="126">
        <v>1834.52</v>
      </c>
      <c r="S261" s="126">
        <v>1790.47</v>
      </c>
      <c r="T261" s="126">
        <v>1711.05</v>
      </c>
      <c r="U261" s="126">
        <v>1656.59</v>
      </c>
      <c r="V261" s="126">
        <v>1546.53</v>
      </c>
      <c r="W261" s="126">
        <v>1523.68</v>
      </c>
      <c r="X261" s="126">
        <v>1502.64</v>
      </c>
      <c r="Y261" s="126">
        <v>1492.59</v>
      </c>
      <c r="AA261" s="55"/>
    </row>
    <row r="262" spans="1:27" s="51" customFormat="1">
      <c r="A262" s="126">
        <v>19</v>
      </c>
      <c r="B262" s="126">
        <v>1486.64</v>
      </c>
      <c r="C262" s="126">
        <v>1477.85</v>
      </c>
      <c r="D262" s="126">
        <v>1506.61</v>
      </c>
      <c r="E262" s="126">
        <v>1529.11</v>
      </c>
      <c r="F262" s="126">
        <v>1560.71</v>
      </c>
      <c r="G262" s="126">
        <v>1582.49</v>
      </c>
      <c r="H262" s="126">
        <v>1689.62</v>
      </c>
      <c r="I262" s="126">
        <v>1704.66</v>
      </c>
      <c r="J262" s="126">
        <v>1630.58</v>
      </c>
      <c r="K262" s="126">
        <v>1628.75</v>
      </c>
      <c r="L262" s="126">
        <v>1623.85</v>
      </c>
      <c r="M262" s="126">
        <v>1621.19</v>
      </c>
      <c r="N262" s="126">
        <v>1617.27</v>
      </c>
      <c r="O262" s="126">
        <v>1622.46</v>
      </c>
      <c r="P262" s="126">
        <v>1724.7</v>
      </c>
      <c r="Q262" s="126">
        <v>1815.13</v>
      </c>
      <c r="R262" s="126">
        <v>1810.42</v>
      </c>
      <c r="S262" s="126">
        <v>1762.48</v>
      </c>
      <c r="T262" s="126">
        <v>1677.3</v>
      </c>
      <c r="U262" s="126">
        <v>1673.67</v>
      </c>
      <c r="V262" s="126">
        <v>1576.48</v>
      </c>
      <c r="W262" s="126">
        <v>1512.63</v>
      </c>
      <c r="X262" s="126">
        <v>1510.81</v>
      </c>
      <c r="Y262" s="126">
        <v>1509.91</v>
      </c>
      <c r="AA262" s="55"/>
    </row>
    <row r="263" spans="1:27" s="51" customFormat="1">
      <c r="A263" s="126">
        <v>20</v>
      </c>
      <c r="B263" s="126">
        <v>1466.83</v>
      </c>
      <c r="C263" s="126">
        <v>1466.48</v>
      </c>
      <c r="D263" s="126">
        <v>1492.82</v>
      </c>
      <c r="E263" s="126">
        <v>1505.73</v>
      </c>
      <c r="F263" s="126">
        <v>1547.22</v>
      </c>
      <c r="G263" s="126">
        <v>1570.83</v>
      </c>
      <c r="H263" s="126">
        <v>1641.63</v>
      </c>
      <c r="I263" s="126">
        <v>1660.78</v>
      </c>
      <c r="J263" s="126">
        <v>1677.43</v>
      </c>
      <c r="K263" s="126">
        <v>1670.36</v>
      </c>
      <c r="L263" s="126">
        <v>1681.27</v>
      </c>
      <c r="M263" s="126">
        <v>1660.65</v>
      </c>
      <c r="N263" s="126">
        <v>1615.81</v>
      </c>
      <c r="O263" s="126">
        <v>1581.03</v>
      </c>
      <c r="P263" s="126">
        <v>1645.12</v>
      </c>
      <c r="Q263" s="126">
        <v>1773.74</v>
      </c>
      <c r="R263" s="126">
        <v>1742.08</v>
      </c>
      <c r="S263" s="126">
        <v>1727.17</v>
      </c>
      <c r="T263" s="126">
        <v>1652.1</v>
      </c>
      <c r="U263" s="126">
        <v>1614.51</v>
      </c>
      <c r="V263" s="126">
        <v>1495.34</v>
      </c>
      <c r="W263" s="126">
        <v>1482.37</v>
      </c>
      <c r="X263" s="126">
        <v>1475.43</v>
      </c>
      <c r="Y263" s="126">
        <v>1472.12</v>
      </c>
      <c r="AA263" s="55"/>
    </row>
    <row r="264" spans="1:27" s="51" customFormat="1">
      <c r="A264" s="126">
        <v>21</v>
      </c>
      <c r="B264" s="126">
        <v>1422.39</v>
      </c>
      <c r="C264" s="126">
        <v>1491.81</v>
      </c>
      <c r="D264" s="126">
        <v>1463.65</v>
      </c>
      <c r="E264" s="126">
        <v>1342.14</v>
      </c>
      <c r="F264" s="126">
        <v>1500.36</v>
      </c>
      <c r="G264" s="126">
        <v>1572.68</v>
      </c>
      <c r="H264" s="126">
        <v>1611.63</v>
      </c>
      <c r="I264" s="126">
        <v>1665.32</v>
      </c>
      <c r="J264" s="126">
        <v>1701.7</v>
      </c>
      <c r="K264" s="126">
        <v>1697.38</v>
      </c>
      <c r="L264" s="126">
        <v>1682.07</v>
      </c>
      <c r="M264" s="126">
        <v>1673</v>
      </c>
      <c r="N264" s="126">
        <v>1613.12</v>
      </c>
      <c r="O264" s="126">
        <v>1667.17</v>
      </c>
      <c r="P264" s="126">
        <v>1674.75</v>
      </c>
      <c r="Q264" s="126">
        <v>1699.58</v>
      </c>
      <c r="R264" s="126">
        <v>1701.63</v>
      </c>
      <c r="S264" s="126">
        <v>1696.33</v>
      </c>
      <c r="T264" s="126">
        <v>1682.14</v>
      </c>
      <c r="U264" s="126">
        <v>1582.37</v>
      </c>
      <c r="V264" s="126">
        <v>1476.44</v>
      </c>
      <c r="W264" s="126">
        <v>1329.31</v>
      </c>
      <c r="X264" s="126">
        <v>1329.56</v>
      </c>
      <c r="Y264" s="126">
        <v>1326.66</v>
      </c>
      <c r="AA264" s="55"/>
    </row>
    <row r="265" spans="1:27" s="51" customFormat="1">
      <c r="A265" s="126">
        <v>22</v>
      </c>
      <c r="B265" s="126">
        <v>1505.74</v>
      </c>
      <c r="C265" s="126">
        <v>1499.96</v>
      </c>
      <c r="D265" s="126">
        <v>1516.05</v>
      </c>
      <c r="E265" s="126">
        <v>1494.79</v>
      </c>
      <c r="F265" s="126">
        <v>1498.75</v>
      </c>
      <c r="G265" s="126">
        <v>1509.02</v>
      </c>
      <c r="H265" s="126">
        <v>1559.31</v>
      </c>
      <c r="I265" s="126">
        <v>1530.41</v>
      </c>
      <c r="J265" s="126">
        <v>1690.29</v>
      </c>
      <c r="K265" s="126">
        <v>1656.65</v>
      </c>
      <c r="L265" s="126">
        <v>1652.08</v>
      </c>
      <c r="M265" s="126">
        <v>1563.69</v>
      </c>
      <c r="N265" s="126">
        <v>1561.88</v>
      </c>
      <c r="O265" s="126">
        <v>1566.38</v>
      </c>
      <c r="P265" s="126">
        <v>1610.02</v>
      </c>
      <c r="Q265" s="126">
        <v>1614.74</v>
      </c>
      <c r="R265" s="126">
        <v>1616.37</v>
      </c>
      <c r="S265" s="126">
        <v>1719.77</v>
      </c>
      <c r="T265" s="126">
        <v>1710.59</v>
      </c>
      <c r="U265" s="126">
        <v>1677.21</v>
      </c>
      <c r="V265" s="126">
        <v>1544.18</v>
      </c>
      <c r="W265" s="126">
        <v>1520.6</v>
      </c>
      <c r="X265" s="126">
        <v>1509.52</v>
      </c>
      <c r="Y265" s="126">
        <v>1504.74</v>
      </c>
      <c r="AA265" s="55"/>
    </row>
    <row r="266" spans="1:27" s="51" customFormat="1">
      <c r="A266" s="126">
        <v>23</v>
      </c>
      <c r="B266" s="126">
        <v>1433.42</v>
      </c>
      <c r="C266" s="126">
        <v>1487.19</v>
      </c>
      <c r="D266" s="126">
        <v>1504.02</v>
      </c>
      <c r="E266" s="126">
        <v>1476.99</v>
      </c>
      <c r="F266" s="126">
        <v>1466.85</v>
      </c>
      <c r="G266" s="126">
        <v>1510.44</v>
      </c>
      <c r="H266" s="126">
        <v>1537.48</v>
      </c>
      <c r="I266" s="126">
        <v>1545.49</v>
      </c>
      <c r="J266" s="126">
        <v>1614.05</v>
      </c>
      <c r="K266" s="126">
        <v>1612.5</v>
      </c>
      <c r="L266" s="126">
        <v>1604.02</v>
      </c>
      <c r="M266" s="126">
        <v>1584.72</v>
      </c>
      <c r="N266" s="126">
        <v>1324.58</v>
      </c>
      <c r="O266" s="126">
        <v>1556.61</v>
      </c>
      <c r="P266" s="126">
        <v>1651.35</v>
      </c>
      <c r="Q266" s="126">
        <v>1658.07</v>
      </c>
      <c r="R266" s="126">
        <v>1649.33</v>
      </c>
      <c r="S266" s="126">
        <v>1701.54</v>
      </c>
      <c r="T266" s="126">
        <v>1703.93</v>
      </c>
      <c r="U266" s="126">
        <v>1657.64</v>
      </c>
      <c r="V266" s="126">
        <v>1566.46</v>
      </c>
      <c r="W266" s="126">
        <v>1525.98</v>
      </c>
      <c r="X266" s="126">
        <v>1505.21</v>
      </c>
      <c r="Y266" s="126">
        <v>1503.71</v>
      </c>
      <c r="AA266" s="55"/>
    </row>
    <row r="267" spans="1:27" s="51" customFormat="1">
      <c r="A267" s="126">
        <v>24</v>
      </c>
      <c r="B267" s="126">
        <v>1495.29</v>
      </c>
      <c r="C267" s="126">
        <v>1497.03</v>
      </c>
      <c r="D267" s="126">
        <v>1522</v>
      </c>
      <c r="E267" s="126">
        <v>1521.62</v>
      </c>
      <c r="F267" s="126">
        <v>1534.58</v>
      </c>
      <c r="G267" s="126">
        <v>1565.64</v>
      </c>
      <c r="H267" s="126">
        <v>1592.52</v>
      </c>
      <c r="I267" s="126">
        <v>1607.82</v>
      </c>
      <c r="J267" s="126">
        <v>1725.16</v>
      </c>
      <c r="K267" s="126">
        <v>1723.87</v>
      </c>
      <c r="L267" s="126">
        <v>1715.7</v>
      </c>
      <c r="M267" s="126">
        <v>1694.41</v>
      </c>
      <c r="N267" s="126">
        <v>1747.07</v>
      </c>
      <c r="O267" s="126">
        <v>1594.28</v>
      </c>
      <c r="P267" s="126">
        <v>1630</v>
      </c>
      <c r="Q267" s="126">
        <v>1637.03</v>
      </c>
      <c r="R267" s="126">
        <v>1635.5</v>
      </c>
      <c r="S267" s="126">
        <v>1773.19</v>
      </c>
      <c r="T267" s="126">
        <v>1766.41</v>
      </c>
      <c r="U267" s="126">
        <v>1729.47</v>
      </c>
      <c r="V267" s="126">
        <v>1562.05</v>
      </c>
      <c r="W267" s="126">
        <v>1535.28</v>
      </c>
      <c r="X267" s="126">
        <v>1524.8</v>
      </c>
      <c r="Y267" s="126">
        <v>1513.61</v>
      </c>
      <c r="AA267" s="55"/>
    </row>
    <row r="268" spans="1:27" s="51" customFormat="1">
      <c r="A268" s="126">
        <v>25</v>
      </c>
      <c r="B268" s="126">
        <v>1510.86</v>
      </c>
      <c r="C268" s="126">
        <v>1511.54</v>
      </c>
      <c r="D268" s="126">
        <v>1540.51</v>
      </c>
      <c r="E268" s="126">
        <v>1534.5</v>
      </c>
      <c r="F268" s="126">
        <v>1540.94</v>
      </c>
      <c r="G268" s="126">
        <v>1573.9</v>
      </c>
      <c r="H268" s="126">
        <v>1617.27</v>
      </c>
      <c r="I268" s="126">
        <v>1623.97</v>
      </c>
      <c r="J268" s="126">
        <v>1608.4</v>
      </c>
      <c r="K268" s="126">
        <v>1603.5</v>
      </c>
      <c r="L268" s="126">
        <v>1592.26</v>
      </c>
      <c r="M268" s="126">
        <v>1592.08</v>
      </c>
      <c r="N268" s="126">
        <v>1578.05</v>
      </c>
      <c r="O268" s="126">
        <v>1574.74</v>
      </c>
      <c r="P268" s="126">
        <v>1616.59</v>
      </c>
      <c r="Q268" s="126">
        <v>1635.3</v>
      </c>
      <c r="R268" s="126">
        <v>1636.76</v>
      </c>
      <c r="S268" s="126">
        <v>1756.54</v>
      </c>
      <c r="T268" s="126">
        <v>1778.36</v>
      </c>
      <c r="U268" s="126">
        <v>1713.95</v>
      </c>
      <c r="V268" s="126">
        <v>1546.68</v>
      </c>
      <c r="W268" s="126">
        <v>1522.76</v>
      </c>
      <c r="X268" s="126">
        <v>1511.74</v>
      </c>
      <c r="Y268" s="126">
        <v>1503.08</v>
      </c>
      <c r="AA268" s="55"/>
    </row>
    <row r="269" spans="1:27" s="51" customFormat="1">
      <c r="A269" s="126">
        <v>26</v>
      </c>
      <c r="B269" s="126">
        <v>1550.05</v>
      </c>
      <c r="C269" s="126">
        <v>1554.56</v>
      </c>
      <c r="D269" s="126">
        <v>1576.18</v>
      </c>
      <c r="E269" s="126">
        <v>1578.37</v>
      </c>
      <c r="F269" s="126">
        <v>1586.78</v>
      </c>
      <c r="G269" s="126">
        <v>1654.07</v>
      </c>
      <c r="H269" s="126">
        <v>1859.44</v>
      </c>
      <c r="I269" s="126">
        <v>1875.65</v>
      </c>
      <c r="J269" s="126">
        <v>1807.51</v>
      </c>
      <c r="K269" s="126">
        <v>1799.11</v>
      </c>
      <c r="L269" s="126">
        <v>1778.94</v>
      </c>
      <c r="M269" s="126">
        <v>1769.43</v>
      </c>
      <c r="N269" s="126">
        <v>1772.19</v>
      </c>
      <c r="O269" s="126">
        <v>1775.96</v>
      </c>
      <c r="P269" s="126">
        <v>1824.05</v>
      </c>
      <c r="Q269" s="126">
        <v>1851.55</v>
      </c>
      <c r="R269" s="126">
        <v>1829.65</v>
      </c>
      <c r="S269" s="126">
        <v>1911.43</v>
      </c>
      <c r="T269" s="126">
        <v>1898.71</v>
      </c>
      <c r="U269" s="126">
        <v>1788.93</v>
      </c>
      <c r="V269" s="126">
        <v>1732.26</v>
      </c>
      <c r="W269" s="126">
        <v>1585.67</v>
      </c>
      <c r="X269" s="126">
        <v>1573.39</v>
      </c>
      <c r="Y269" s="126">
        <v>1554.56</v>
      </c>
      <c r="AA269" s="55"/>
    </row>
    <row r="270" spans="1:27" s="51" customFormat="1">
      <c r="A270" s="126">
        <v>27</v>
      </c>
      <c r="B270" s="126">
        <v>1566.81</v>
      </c>
      <c r="C270" s="126">
        <v>1558.19</v>
      </c>
      <c r="D270" s="126">
        <v>1573.66</v>
      </c>
      <c r="E270" s="126">
        <v>1562.65</v>
      </c>
      <c r="F270" s="126">
        <v>1558.55</v>
      </c>
      <c r="G270" s="126">
        <v>1588.12</v>
      </c>
      <c r="H270" s="126">
        <v>1686.62</v>
      </c>
      <c r="I270" s="126">
        <v>1790.71</v>
      </c>
      <c r="J270" s="126">
        <v>1866.7</v>
      </c>
      <c r="K270" s="126">
        <v>1846.36</v>
      </c>
      <c r="L270" s="126">
        <v>1826.56</v>
      </c>
      <c r="M270" s="126">
        <v>1803.89</v>
      </c>
      <c r="N270" s="126">
        <v>1814.76</v>
      </c>
      <c r="O270" s="126">
        <v>1820.88</v>
      </c>
      <c r="P270" s="126">
        <v>1886.91</v>
      </c>
      <c r="Q270" s="126">
        <v>1919.41</v>
      </c>
      <c r="R270" s="126">
        <v>1904.69</v>
      </c>
      <c r="S270" s="126">
        <v>1947.7</v>
      </c>
      <c r="T270" s="126">
        <v>1983.11</v>
      </c>
      <c r="U270" s="126">
        <v>1849.22</v>
      </c>
      <c r="V270" s="126">
        <v>1774.37</v>
      </c>
      <c r="W270" s="126">
        <v>1651.15</v>
      </c>
      <c r="X270" s="126">
        <v>1579.02</v>
      </c>
      <c r="Y270" s="126">
        <v>1560.43</v>
      </c>
      <c r="AA270" s="55"/>
    </row>
    <row r="271" spans="1:27" s="51" customFormat="1">
      <c r="A271" s="126">
        <v>28</v>
      </c>
      <c r="B271" s="126">
        <v>1492.02</v>
      </c>
      <c r="C271" s="126">
        <v>1490.95</v>
      </c>
      <c r="D271" s="126">
        <v>1502.97</v>
      </c>
      <c r="E271" s="126">
        <v>1492.36</v>
      </c>
      <c r="F271" s="126">
        <v>1490.09</v>
      </c>
      <c r="G271" s="126">
        <v>1513.74</v>
      </c>
      <c r="H271" s="126">
        <v>1529.78</v>
      </c>
      <c r="I271" s="126">
        <v>1542.2</v>
      </c>
      <c r="J271" s="126">
        <v>1666.42</v>
      </c>
      <c r="K271" s="126">
        <v>1640.38</v>
      </c>
      <c r="L271" s="126">
        <v>1620.03</v>
      </c>
      <c r="M271" s="126">
        <v>1611.69</v>
      </c>
      <c r="N271" s="126">
        <v>1603.34</v>
      </c>
      <c r="O271" s="126">
        <v>1603.24</v>
      </c>
      <c r="P271" s="126">
        <v>1742.35</v>
      </c>
      <c r="Q271" s="126">
        <v>1759.31</v>
      </c>
      <c r="R271" s="126">
        <v>1766.86</v>
      </c>
      <c r="S271" s="126">
        <v>1781.82</v>
      </c>
      <c r="T271" s="126">
        <v>1776.85</v>
      </c>
      <c r="U271" s="126">
        <v>1685.92</v>
      </c>
      <c r="V271" s="126">
        <v>1599.47</v>
      </c>
      <c r="W271" s="126">
        <v>1530.2</v>
      </c>
      <c r="X271" s="126">
        <v>1519.83</v>
      </c>
      <c r="Y271" s="126">
        <v>1497.09</v>
      </c>
      <c r="AA271" s="55"/>
    </row>
    <row r="272" spans="1:27" s="51" customFormat="1">
      <c r="AA272" s="55"/>
    </row>
    <row r="273" spans="1:27" s="51" customFormat="1" ht="24.75" customHeight="1">
      <c r="A273" s="117"/>
      <c r="B273" s="118" t="s">
        <v>104</v>
      </c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20"/>
      <c r="AA273" s="55"/>
    </row>
    <row r="274" spans="1:27" s="51" customFormat="1" ht="26.25">
      <c r="A274" s="121" t="s">
        <v>69</v>
      </c>
      <c r="B274" s="123" t="s">
        <v>70</v>
      </c>
      <c r="C274" s="123" t="s">
        <v>71</v>
      </c>
      <c r="D274" s="123" t="s">
        <v>72</v>
      </c>
      <c r="E274" s="123" t="s">
        <v>73</v>
      </c>
      <c r="F274" s="123" t="s">
        <v>74</v>
      </c>
      <c r="G274" s="123" t="s">
        <v>75</v>
      </c>
      <c r="H274" s="123" t="s">
        <v>76</v>
      </c>
      <c r="I274" s="123" t="s">
        <v>77</v>
      </c>
      <c r="J274" s="123" t="s">
        <v>78</v>
      </c>
      <c r="K274" s="123" t="s">
        <v>79</v>
      </c>
      <c r="L274" s="123" t="s">
        <v>80</v>
      </c>
      <c r="M274" s="123" t="s">
        <v>81</v>
      </c>
      <c r="N274" s="123" t="s">
        <v>82</v>
      </c>
      <c r="O274" s="123" t="s">
        <v>83</v>
      </c>
      <c r="P274" s="123" t="s">
        <v>84</v>
      </c>
      <c r="Q274" s="123" t="s">
        <v>85</v>
      </c>
      <c r="R274" s="123" t="s">
        <v>86</v>
      </c>
      <c r="S274" s="123" t="s">
        <v>87</v>
      </c>
      <c r="T274" s="123" t="s">
        <v>88</v>
      </c>
      <c r="U274" s="123" t="s">
        <v>89</v>
      </c>
      <c r="V274" s="123" t="s">
        <v>90</v>
      </c>
      <c r="W274" s="123" t="s">
        <v>91</v>
      </c>
      <c r="X274" s="123" t="s">
        <v>92</v>
      </c>
      <c r="Y274" s="123" t="s">
        <v>93</v>
      </c>
      <c r="AA274" s="55"/>
    </row>
    <row r="275" spans="1:27" s="51" customFormat="1">
      <c r="A275" s="126">
        <v>1</v>
      </c>
      <c r="B275" s="126">
        <v>1775.27</v>
      </c>
      <c r="C275" s="126">
        <v>1775.89</v>
      </c>
      <c r="D275" s="126">
        <v>1801.53</v>
      </c>
      <c r="E275" s="126">
        <v>1838.93</v>
      </c>
      <c r="F275" s="126">
        <v>1851.5</v>
      </c>
      <c r="G275" s="126">
        <v>1950.5</v>
      </c>
      <c r="H275" s="126">
        <v>2092.44</v>
      </c>
      <c r="I275" s="126">
        <v>2077.5500000000002</v>
      </c>
      <c r="J275" s="126">
        <v>2055.08</v>
      </c>
      <c r="K275" s="126">
        <v>2033.79</v>
      </c>
      <c r="L275" s="126">
        <v>2025.53</v>
      </c>
      <c r="M275" s="126">
        <v>2022.19</v>
      </c>
      <c r="N275" s="126">
        <v>2019.22</v>
      </c>
      <c r="O275" s="126">
        <v>2035.28</v>
      </c>
      <c r="P275" s="126">
        <v>2109.42</v>
      </c>
      <c r="Q275" s="126">
        <v>2069.83</v>
      </c>
      <c r="R275" s="126">
        <v>2084</v>
      </c>
      <c r="S275" s="126">
        <v>2052.6</v>
      </c>
      <c r="T275" s="126">
        <v>1982.26</v>
      </c>
      <c r="U275" s="126">
        <v>1933.38</v>
      </c>
      <c r="V275" s="126">
        <v>1807.36</v>
      </c>
      <c r="W275" s="126">
        <v>1790.51</v>
      </c>
      <c r="X275" s="126">
        <v>1783.13</v>
      </c>
      <c r="Y275" s="126">
        <v>1770.1</v>
      </c>
      <c r="AA275" s="55"/>
    </row>
    <row r="276" spans="1:27" s="51" customFormat="1">
      <c r="A276" s="126">
        <v>2</v>
      </c>
      <c r="B276" s="126">
        <v>1815.93</v>
      </c>
      <c r="C276" s="126">
        <v>1817.4</v>
      </c>
      <c r="D276" s="126">
        <v>1833.82</v>
      </c>
      <c r="E276" s="126">
        <v>1846.65</v>
      </c>
      <c r="F276" s="126">
        <v>1852.85</v>
      </c>
      <c r="G276" s="126">
        <v>1873.63</v>
      </c>
      <c r="H276" s="126">
        <v>1998.44</v>
      </c>
      <c r="I276" s="126">
        <v>2001.45</v>
      </c>
      <c r="J276" s="126">
        <v>1977.64</v>
      </c>
      <c r="K276" s="126">
        <v>1976.67</v>
      </c>
      <c r="L276" s="126">
        <v>1965.04</v>
      </c>
      <c r="M276" s="126">
        <v>1962.64</v>
      </c>
      <c r="N276" s="126">
        <v>1969.02</v>
      </c>
      <c r="O276" s="126">
        <v>2031.17</v>
      </c>
      <c r="P276" s="126">
        <v>2075.98</v>
      </c>
      <c r="Q276" s="126">
        <v>2070.54</v>
      </c>
      <c r="R276" s="126">
        <v>2088.9899999999998</v>
      </c>
      <c r="S276" s="126">
        <v>2060.79</v>
      </c>
      <c r="T276" s="126">
        <v>1990.27</v>
      </c>
      <c r="U276" s="126">
        <v>1935.69</v>
      </c>
      <c r="V276" s="126">
        <v>1872.43</v>
      </c>
      <c r="W276" s="126">
        <v>1848.33</v>
      </c>
      <c r="X276" s="126">
        <v>1836.74</v>
      </c>
      <c r="Y276" s="126">
        <v>1828.11</v>
      </c>
      <c r="AA276" s="55"/>
    </row>
    <row r="277" spans="1:27" s="51" customFormat="1">
      <c r="A277" s="126">
        <v>3</v>
      </c>
      <c r="B277" s="126">
        <v>1839.74</v>
      </c>
      <c r="C277" s="126">
        <v>1839.88</v>
      </c>
      <c r="D277" s="126">
        <v>1857.33</v>
      </c>
      <c r="E277" s="126">
        <v>1877.99</v>
      </c>
      <c r="F277" s="126">
        <v>1887.38</v>
      </c>
      <c r="G277" s="126">
        <v>1923.12</v>
      </c>
      <c r="H277" s="126">
        <v>2039.02</v>
      </c>
      <c r="I277" s="126">
        <v>2062.0700000000002</v>
      </c>
      <c r="J277" s="126">
        <v>2029.5</v>
      </c>
      <c r="K277" s="126">
        <v>2022.94</v>
      </c>
      <c r="L277" s="126">
        <v>2015.93</v>
      </c>
      <c r="M277" s="126">
        <v>2015.16</v>
      </c>
      <c r="N277" s="126">
        <v>2016.63</v>
      </c>
      <c r="O277" s="126">
        <v>2021.05</v>
      </c>
      <c r="P277" s="126">
        <v>2059.62</v>
      </c>
      <c r="Q277" s="126">
        <v>2049.5100000000002</v>
      </c>
      <c r="R277" s="126">
        <v>2085.1799999999998</v>
      </c>
      <c r="S277" s="126">
        <v>2048.85</v>
      </c>
      <c r="T277" s="126">
        <v>1976.47</v>
      </c>
      <c r="U277" s="126">
        <v>1953.39</v>
      </c>
      <c r="V277" s="126">
        <v>1922.22</v>
      </c>
      <c r="W277" s="126">
        <v>1885.61</v>
      </c>
      <c r="X277" s="126">
        <v>1858.47</v>
      </c>
      <c r="Y277" s="126">
        <v>1839.07</v>
      </c>
      <c r="AA277" s="55"/>
    </row>
    <row r="278" spans="1:27" s="51" customFormat="1">
      <c r="A278" s="126">
        <v>4</v>
      </c>
      <c r="B278" s="126">
        <v>1838.86</v>
      </c>
      <c r="C278" s="126">
        <v>1839.51</v>
      </c>
      <c r="D278" s="126">
        <v>1857.99</v>
      </c>
      <c r="E278" s="126">
        <v>1881.81</v>
      </c>
      <c r="F278" s="126">
        <v>1889.89</v>
      </c>
      <c r="G278" s="126">
        <v>1927.04</v>
      </c>
      <c r="H278" s="126">
        <v>2010.43</v>
      </c>
      <c r="I278" s="126">
        <v>2012.15</v>
      </c>
      <c r="J278" s="126">
        <v>1998.75</v>
      </c>
      <c r="K278" s="126">
        <v>1997.97</v>
      </c>
      <c r="L278" s="126">
        <v>1990.17</v>
      </c>
      <c r="M278" s="126">
        <v>1992.47</v>
      </c>
      <c r="N278" s="126">
        <v>1995.46</v>
      </c>
      <c r="O278" s="126">
        <v>2012.83</v>
      </c>
      <c r="P278" s="126">
        <v>2096.4299999999998</v>
      </c>
      <c r="Q278" s="126">
        <v>2078.84</v>
      </c>
      <c r="R278" s="126">
        <v>2119.52</v>
      </c>
      <c r="S278" s="126">
        <v>2062.65</v>
      </c>
      <c r="T278" s="126">
        <v>2010.85</v>
      </c>
      <c r="U278" s="126">
        <v>1970.96</v>
      </c>
      <c r="V278" s="126">
        <v>1938.28</v>
      </c>
      <c r="W278" s="126">
        <v>1909.67</v>
      </c>
      <c r="X278" s="126">
        <v>1878.21</v>
      </c>
      <c r="Y278" s="126">
        <v>1854.19</v>
      </c>
      <c r="AA278" s="55"/>
    </row>
    <row r="279" spans="1:27" s="51" customFormat="1">
      <c r="A279" s="126">
        <v>5</v>
      </c>
      <c r="B279" s="126">
        <v>1853.37</v>
      </c>
      <c r="C279" s="126">
        <v>1854.84</v>
      </c>
      <c r="D279" s="126">
        <v>1863.53</v>
      </c>
      <c r="E279" s="126">
        <v>1879.67</v>
      </c>
      <c r="F279" s="126">
        <v>1905.36</v>
      </c>
      <c r="G279" s="126">
        <v>1928.74</v>
      </c>
      <c r="H279" s="126">
        <v>1995.68</v>
      </c>
      <c r="I279" s="126">
        <v>2004.68</v>
      </c>
      <c r="J279" s="126">
        <v>1999.69</v>
      </c>
      <c r="K279" s="126">
        <v>1901.64</v>
      </c>
      <c r="L279" s="126">
        <v>1895.4</v>
      </c>
      <c r="M279" s="126">
        <v>1895.67</v>
      </c>
      <c r="N279" s="126">
        <v>1990.56</v>
      </c>
      <c r="O279" s="126">
        <v>1904.26</v>
      </c>
      <c r="P279" s="126">
        <v>1949.05</v>
      </c>
      <c r="Q279" s="126">
        <v>1943.21</v>
      </c>
      <c r="R279" s="126">
        <v>2097.62</v>
      </c>
      <c r="S279" s="126">
        <v>2159.33</v>
      </c>
      <c r="T279" s="126">
        <v>2002.25</v>
      </c>
      <c r="U279" s="126">
        <v>1968.59</v>
      </c>
      <c r="V279" s="126">
        <v>1939.17</v>
      </c>
      <c r="W279" s="126">
        <v>1920.03</v>
      </c>
      <c r="X279" s="126">
        <v>1885.88</v>
      </c>
      <c r="Y279" s="126">
        <v>1862.41</v>
      </c>
      <c r="AA279" s="55"/>
    </row>
    <row r="280" spans="1:27" s="51" customFormat="1">
      <c r="A280" s="126">
        <v>6</v>
      </c>
      <c r="B280" s="126">
        <v>1817.8</v>
      </c>
      <c r="C280" s="126">
        <v>1817.23</v>
      </c>
      <c r="D280" s="126">
        <v>1821.4</v>
      </c>
      <c r="E280" s="126">
        <v>1824.73</v>
      </c>
      <c r="F280" s="126">
        <v>1818.89</v>
      </c>
      <c r="G280" s="126">
        <v>1838.66</v>
      </c>
      <c r="H280" s="126">
        <v>1862.44</v>
      </c>
      <c r="I280" s="126">
        <v>1906.5</v>
      </c>
      <c r="J280" s="126">
        <v>1959.85</v>
      </c>
      <c r="K280" s="126">
        <v>1965.88</v>
      </c>
      <c r="L280" s="126">
        <v>1959.09</v>
      </c>
      <c r="M280" s="126">
        <v>1960.15</v>
      </c>
      <c r="N280" s="126">
        <v>1953.93</v>
      </c>
      <c r="O280" s="126">
        <v>1956.74</v>
      </c>
      <c r="P280" s="126">
        <v>1991.81</v>
      </c>
      <c r="Q280" s="126">
        <v>1993.38</v>
      </c>
      <c r="R280" s="126">
        <v>2057.79</v>
      </c>
      <c r="S280" s="126">
        <v>2057.44</v>
      </c>
      <c r="T280" s="126">
        <v>2002.09</v>
      </c>
      <c r="U280" s="126">
        <v>1928.16</v>
      </c>
      <c r="V280" s="126">
        <v>1911.68</v>
      </c>
      <c r="W280" s="126">
        <v>1881.09</v>
      </c>
      <c r="X280" s="126">
        <v>1836.21</v>
      </c>
      <c r="Y280" s="126">
        <v>1811.36</v>
      </c>
      <c r="AA280" s="55"/>
    </row>
    <row r="281" spans="1:27" s="51" customFormat="1">
      <c r="A281" s="126">
        <v>7</v>
      </c>
      <c r="B281" s="126">
        <v>1754.87</v>
      </c>
      <c r="C281" s="126">
        <v>1753.75</v>
      </c>
      <c r="D281" s="126">
        <v>1758.15</v>
      </c>
      <c r="E281" s="126">
        <v>1757.56</v>
      </c>
      <c r="F281" s="126">
        <v>1744.38</v>
      </c>
      <c r="G281" s="126">
        <v>1756.12</v>
      </c>
      <c r="H281" s="126">
        <v>1775.33</v>
      </c>
      <c r="I281" s="126">
        <v>1794.24</v>
      </c>
      <c r="J281" s="126">
        <v>1821.35</v>
      </c>
      <c r="K281" s="126">
        <v>1928.08</v>
      </c>
      <c r="L281" s="126">
        <v>1927.94</v>
      </c>
      <c r="M281" s="126">
        <v>1920.89</v>
      </c>
      <c r="N281" s="126">
        <v>1920.28</v>
      </c>
      <c r="O281" s="126">
        <v>1939.29</v>
      </c>
      <c r="P281" s="126">
        <v>2003.87</v>
      </c>
      <c r="Q281" s="126">
        <v>2051.02</v>
      </c>
      <c r="R281" s="126">
        <v>2092.4</v>
      </c>
      <c r="S281" s="126">
        <v>2071.0300000000002</v>
      </c>
      <c r="T281" s="126">
        <v>2035.04</v>
      </c>
      <c r="U281" s="126">
        <v>1950.97</v>
      </c>
      <c r="V281" s="126">
        <v>1877.03</v>
      </c>
      <c r="W281" s="126">
        <v>1798.83</v>
      </c>
      <c r="X281" s="126">
        <v>1801.16</v>
      </c>
      <c r="Y281" s="126">
        <v>1747.88</v>
      </c>
      <c r="AA281" s="55"/>
    </row>
    <row r="282" spans="1:27" s="51" customFormat="1">
      <c r="A282" s="126">
        <v>8</v>
      </c>
      <c r="B282" s="126">
        <v>1706.42</v>
      </c>
      <c r="C282" s="126">
        <v>1725.03</v>
      </c>
      <c r="D282" s="126">
        <v>1695.29</v>
      </c>
      <c r="E282" s="126">
        <v>1819.96</v>
      </c>
      <c r="F282" s="126">
        <v>1845.07</v>
      </c>
      <c r="G282" s="126">
        <v>1902.21</v>
      </c>
      <c r="H282" s="126">
        <v>1953.55</v>
      </c>
      <c r="I282" s="126">
        <v>2003.21</v>
      </c>
      <c r="J282" s="126">
        <v>2000.37</v>
      </c>
      <c r="K282" s="126">
        <v>1980.02</v>
      </c>
      <c r="L282" s="126">
        <v>1976.5</v>
      </c>
      <c r="M282" s="126">
        <v>1964.94</v>
      </c>
      <c r="N282" s="126">
        <v>1961.51</v>
      </c>
      <c r="O282" s="126">
        <v>1969.96</v>
      </c>
      <c r="P282" s="126">
        <v>2002.26</v>
      </c>
      <c r="Q282" s="126">
        <v>2008.64</v>
      </c>
      <c r="R282" s="126">
        <v>2042.8</v>
      </c>
      <c r="S282" s="126">
        <v>2023.13</v>
      </c>
      <c r="T282" s="126">
        <v>1966.27</v>
      </c>
      <c r="U282" s="126">
        <v>1941.54</v>
      </c>
      <c r="V282" s="126">
        <v>1850.2</v>
      </c>
      <c r="W282" s="126">
        <v>1778.94</v>
      </c>
      <c r="X282" s="126">
        <v>1769.67</v>
      </c>
      <c r="Y282" s="126">
        <v>1632.93</v>
      </c>
      <c r="AA282" s="55"/>
    </row>
    <row r="283" spans="1:27" s="51" customFormat="1">
      <c r="A283" s="126">
        <v>9</v>
      </c>
      <c r="B283" s="126">
        <v>1708.87</v>
      </c>
      <c r="C283" s="126">
        <v>1707.55</v>
      </c>
      <c r="D283" s="126">
        <v>1725.55</v>
      </c>
      <c r="E283" s="126">
        <v>1842.02</v>
      </c>
      <c r="F283" s="126">
        <v>1848.76</v>
      </c>
      <c r="G283" s="126">
        <v>1918.38</v>
      </c>
      <c r="H283" s="126">
        <v>1968.69</v>
      </c>
      <c r="I283" s="126">
        <v>1971.65</v>
      </c>
      <c r="J283" s="126">
        <v>1971.38</v>
      </c>
      <c r="K283" s="126">
        <v>1970.7</v>
      </c>
      <c r="L283" s="126">
        <v>1966.45</v>
      </c>
      <c r="M283" s="126">
        <v>1965.62</v>
      </c>
      <c r="N283" s="126">
        <v>1960.12</v>
      </c>
      <c r="O283" s="126">
        <v>1958.47</v>
      </c>
      <c r="P283" s="126">
        <v>1999.62</v>
      </c>
      <c r="Q283" s="126">
        <v>1997.6</v>
      </c>
      <c r="R283" s="126">
        <v>1984.7</v>
      </c>
      <c r="S283" s="126">
        <v>1970</v>
      </c>
      <c r="T283" s="126">
        <v>1955.7</v>
      </c>
      <c r="U283" s="126">
        <v>1929.23</v>
      </c>
      <c r="V283" s="126">
        <v>1860.18</v>
      </c>
      <c r="W283" s="126">
        <v>1829.68</v>
      </c>
      <c r="X283" s="126">
        <v>1822.2</v>
      </c>
      <c r="Y283" s="126">
        <v>1802.39</v>
      </c>
      <c r="AA283" s="55"/>
    </row>
    <row r="284" spans="1:27" s="51" customFormat="1">
      <c r="A284" s="126">
        <v>10</v>
      </c>
      <c r="B284" s="126">
        <v>1650.39</v>
      </c>
      <c r="C284" s="126">
        <v>1643.06</v>
      </c>
      <c r="D284" s="126">
        <v>1787.87</v>
      </c>
      <c r="E284" s="126">
        <v>1785.11</v>
      </c>
      <c r="F284" s="126">
        <v>1818.29</v>
      </c>
      <c r="G284" s="126">
        <v>1854.73</v>
      </c>
      <c r="H284" s="126">
        <v>1953.91</v>
      </c>
      <c r="I284" s="126">
        <v>1957.03</v>
      </c>
      <c r="J284" s="126">
        <v>1958.72</v>
      </c>
      <c r="K284" s="126">
        <v>1956.21</v>
      </c>
      <c r="L284" s="126">
        <v>1946.76</v>
      </c>
      <c r="M284" s="126">
        <v>1945.68</v>
      </c>
      <c r="N284" s="126">
        <v>1929.3</v>
      </c>
      <c r="O284" s="126">
        <v>1945.33</v>
      </c>
      <c r="P284" s="126">
        <v>1986.98</v>
      </c>
      <c r="Q284" s="126">
        <v>1986.55</v>
      </c>
      <c r="R284" s="126">
        <v>1971.96</v>
      </c>
      <c r="S284" s="126">
        <v>1963.13</v>
      </c>
      <c r="T284" s="126">
        <v>1858.66</v>
      </c>
      <c r="U284" s="126">
        <v>1794.91</v>
      </c>
      <c r="V284" s="126">
        <v>1525.48</v>
      </c>
      <c r="W284" s="126">
        <v>1527.16</v>
      </c>
      <c r="X284" s="126">
        <v>1533.87</v>
      </c>
      <c r="Y284" s="126">
        <v>1529.92</v>
      </c>
      <c r="AA284" s="55"/>
    </row>
    <row r="285" spans="1:27" s="51" customFormat="1">
      <c r="A285" s="126">
        <v>11</v>
      </c>
      <c r="B285" s="126">
        <v>1774.84</v>
      </c>
      <c r="C285" s="126">
        <v>1721.73</v>
      </c>
      <c r="D285" s="126">
        <v>1778.51</v>
      </c>
      <c r="E285" s="126">
        <v>1784.02</v>
      </c>
      <c r="F285" s="126">
        <v>1803.92</v>
      </c>
      <c r="G285" s="126">
        <v>1875.88</v>
      </c>
      <c r="H285" s="126">
        <v>1972.62</v>
      </c>
      <c r="I285" s="126">
        <v>1980.5</v>
      </c>
      <c r="J285" s="126">
        <v>1959.12</v>
      </c>
      <c r="K285" s="126">
        <v>1951.68</v>
      </c>
      <c r="L285" s="126">
        <v>1925.92</v>
      </c>
      <c r="M285" s="126">
        <v>1830.17</v>
      </c>
      <c r="N285" s="126">
        <v>1661.69</v>
      </c>
      <c r="O285" s="126">
        <v>1699.97</v>
      </c>
      <c r="P285" s="126">
        <v>1882.41</v>
      </c>
      <c r="Q285" s="126">
        <v>1751.22</v>
      </c>
      <c r="R285" s="126">
        <v>1943.78</v>
      </c>
      <c r="S285" s="126">
        <v>1938.32</v>
      </c>
      <c r="T285" s="126">
        <v>1876.73</v>
      </c>
      <c r="U285" s="126">
        <v>1830.59</v>
      </c>
      <c r="V285" s="126">
        <v>1644.99</v>
      </c>
      <c r="W285" s="126">
        <v>1624.06</v>
      </c>
      <c r="X285" s="126">
        <v>1607.5</v>
      </c>
      <c r="Y285" s="126">
        <v>1586.13</v>
      </c>
      <c r="AA285" s="55"/>
    </row>
    <row r="286" spans="1:27" s="51" customFormat="1">
      <c r="A286" s="126">
        <v>12</v>
      </c>
      <c r="B286" s="126">
        <v>1178.18</v>
      </c>
      <c r="C286" s="126">
        <v>1170.95</v>
      </c>
      <c r="D286" s="126">
        <v>1716.35</v>
      </c>
      <c r="E286" s="126">
        <v>1783.35</v>
      </c>
      <c r="F286" s="126">
        <v>1408.4</v>
      </c>
      <c r="G286" s="126">
        <v>1246.6600000000001</v>
      </c>
      <c r="H286" s="126">
        <v>1279.75</v>
      </c>
      <c r="I286" s="126">
        <v>1289.06</v>
      </c>
      <c r="J286" s="126">
        <v>1316.31</v>
      </c>
      <c r="K286" s="126">
        <v>1314.96</v>
      </c>
      <c r="L286" s="126">
        <v>1300.74</v>
      </c>
      <c r="M286" s="126">
        <v>1298.51</v>
      </c>
      <c r="N286" s="126">
        <v>1263.1400000000001</v>
      </c>
      <c r="O286" s="126">
        <v>1273.6099999999999</v>
      </c>
      <c r="P286" s="126">
        <v>1920.09</v>
      </c>
      <c r="Q286" s="126">
        <v>1916.87</v>
      </c>
      <c r="R286" s="126">
        <v>1449.56</v>
      </c>
      <c r="S286" s="126">
        <v>1958.29</v>
      </c>
      <c r="T286" s="126">
        <v>1212.47</v>
      </c>
      <c r="U286" s="126">
        <v>1210.8499999999999</v>
      </c>
      <c r="V286" s="126">
        <v>1209.67</v>
      </c>
      <c r="W286" s="126">
        <v>1205.33</v>
      </c>
      <c r="X286" s="126">
        <v>1209.52</v>
      </c>
      <c r="Y286" s="126">
        <v>1193.6199999999999</v>
      </c>
      <c r="AA286" s="55"/>
    </row>
    <row r="287" spans="1:27" s="51" customFormat="1">
      <c r="A287" s="126">
        <v>13</v>
      </c>
      <c r="B287" s="126">
        <v>1711.92</v>
      </c>
      <c r="C287" s="126">
        <v>1714.99</v>
      </c>
      <c r="D287" s="126">
        <v>1741.86</v>
      </c>
      <c r="E287" s="126">
        <v>1755.44</v>
      </c>
      <c r="F287" s="126">
        <v>1816.37</v>
      </c>
      <c r="G287" s="126">
        <v>1892.98</v>
      </c>
      <c r="H287" s="126">
        <v>1976.12</v>
      </c>
      <c r="I287" s="126">
        <v>2018.13</v>
      </c>
      <c r="J287" s="126">
        <v>2067.9899999999998</v>
      </c>
      <c r="K287" s="126">
        <v>2010.47</v>
      </c>
      <c r="L287" s="126">
        <v>1864.43</v>
      </c>
      <c r="M287" s="126">
        <v>1832.64</v>
      </c>
      <c r="N287" s="126">
        <v>1871.18</v>
      </c>
      <c r="O287" s="126">
        <v>1920.59</v>
      </c>
      <c r="P287" s="126">
        <v>2046.77</v>
      </c>
      <c r="Q287" s="126">
        <v>2104.5700000000002</v>
      </c>
      <c r="R287" s="126">
        <v>2071.9899999999998</v>
      </c>
      <c r="S287" s="126">
        <v>2045.5</v>
      </c>
      <c r="T287" s="126">
        <v>1871.14</v>
      </c>
      <c r="U287" s="126">
        <v>1817.04</v>
      </c>
      <c r="V287" s="126">
        <v>1774.73</v>
      </c>
      <c r="W287" s="126">
        <v>1756.63</v>
      </c>
      <c r="X287" s="126">
        <v>1707.44</v>
      </c>
      <c r="Y287" s="126">
        <v>1702.03</v>
      </c>
      <c r="AA287" s="55"/>
    </row>
    <row r="288" spans="1:27" s="51" customFormat="1">
      <c r="A288" s="126">
        <v>14</v>
      </c>
      <c r="B288" s="126">
        <v>1734.76</v>
      </c>
      <c r="C288" s="126">
        <v>1729.41</v>
      </c>
      <c r="D288" s="126">
        <v>1745.78</v>
      </c>
      <c r="E288" s="126">
        <v>1765.01</v>
      </c>
      <c r="F288" s="126">
        <v>1771.25</v>
      </c>
      <c r="G288" s="126">
        <v>1779.25</v>
      </c>
      <c r="H288" s="126">
        <v>1795.77</v>
      </c>
      <c r="I288" s="126">
        <v>1804.23</v>
      </c>
      <c r="J288" s="126">
        <v>1873.8</v>
      </c>
      <c r="K288" s="126">
        <v>1890.45</v>
      </c>
      <c r="L288" s="126">
        <v>1863.49</v>
      </c>
      <c r="M288" s="126">
        <v>1850.79</v>
      </c>
      <c r="N288" s="126">
        <v>1863.93</v>
      </c>
      <c r="O288" s="126">
        <v>1944.24</v>
      </c>
      <c r="P288" s="126">
        <v>1995.02</v>
      </c>
      <c r="Q288" s="126">
        <v>2052.4699999999998</v>
      </c>
      <c r="R288" s="126">
        <v>2044.91</v>
      </c>
      <c r="S288" s="126">
        <v>2053.5100000000002</v>
      </c>
      <c r="T288" s="126">
        <v>1945.4</v>
      </c>
      <c r="U288" s="126">
        <v>1841.17</v>
      </c>
      <c r="V288" s="126">
        <v>1808.54</v>
      </c>
      <c r="W288" s="126">
        <v>1767.13</v>
      </c>
      <c r="X288" s="126">
        <v>1769.76</v>
      </c>
      <c r="Y288" s="126">
        <v>1753.75</v>
      </c>
      <c r="AA288" s="55"/>
    </row>
    <row r="289" spans="1:27" s="51" customFormat="1">
      <c r="A289" s="126">
        <v>15</v>
      </c>
      <c r="B289" s="126">
        <v>1734.83</v>
      </c>
      <c r="C289" s="126">
        <v>1731.94</v>
      </c>
      <c r="D289" s="126">
        <v>1753.34</v>
      </c>
      <c r="E289" s="126">
        <v>1773.94</v>
      </c>
      <c r="F289" s="126">
        <v>1816.41</v>
      </c>
      <c r="G289" s="126">
        <v>1832.45</v>
      </c>
      <c r="H289" s="126">
        <v>1921.82</v>
      </c>
      <c r="I289" s="126">
        <v>1952.82</v>
      </c>
      <c r="J289" s="126">
        <v>1944.28</v>
      </c>
      <c r="K289" s="126">
        <v>1912.91</v>
      </c>
      <c r="L289" s="126">
        <v>1898.08</v>
      </c>
      <c r="M289" s="126">
        <v>1893.82</v>
      </c>
      <c r="N289" s="126">
        <v>1822.87</v>
      </c>
      <c r="O289" s="126">
        <v>1890.27</v>
      </c>
      <c r="P289" s="126">
        <v>1964.6</v>
      </c>
      <c r="Q289" s="126">
        <v>1996.67</v>
      </c>
      <c r="R289" s="126">
        <v>1986.36</v>
      </c>
      <c r="S289" s="126">
        <v>1966.72</v>
      </c>
      <c r="T289" s="126">
        <v>1909.1</v>
      </c>
      <c r="U289" s="126">
        <v>1819.01</v>
      </c>
      <c r="V289" s="126">
        <v>1760.11</v>
      </c>
      <c r="W289" s="126">
        <v>1744.66</v>
      </c>
      <c r="X289" s="126">
        <v>1741.24</v>
      </c>
      <c r="Y289" s="126">
        <v>1742.35</v>
      </c>
      <c r="AA289" s="55"/>
    </row>
    <row r="290" spans="1:27" s="51" customFormat="1">
      <c r="A290" s="126">
        <v>16</v>
      </c>
      <c r="B290" s="126">
        <v>1495.56</v>
      </c>
      <c r="C290" s="126">
        <v>1531.17</v>
      </c>
      <c r="D290" s="126">
        <v>1687.62</v>
      </c>
      <c r="E290" s="126">
        <v>1739.01</v>
      </c>
      <c r="F290" s="126">
        <v>1800.88</v>
      </c>
      <c r="G290" s="126">
        <v>1833.68</v>
      </c>
      <c r="H290" s="126">
        <v>1952</v>
      </c>
      <c r="I290" s="126">
        <v>1961.27</v>
      </c>
      <c r="J290" s="126">
        <v>1957.43</v>
      </c>
      <c r="K290" s="126">
        <v>1956.29</v>
      </c>
      <c r="L290" s="126">
        <v>1956.14</v>
      </c>
      <c r="M290" s="126">
        <v>1934.76</v>
      </c>
      <c r="N290" s="126">
        <v>1841.01</v>
      </c>
      <c r="O290" s="126">
        <v>1821.15</v>
      </c>
      <c r="P290" s="126">
        <v>1961.71</v>
      </c>
      <c r="Q290" s="126">
        <v>1984.63</v>
      </c>
      <c r="R290" s="126">
        <v>1983.53</v>
      </c>
      <c r="S290" s="126">
        <v>1974.66</v>
      </c>
      <c r="T290" s="126">
        <v>1926.02</v>
      </c>
      <c r="U290" s="126">
        <v>1845.06</v>
      </c>
      <c r="V290" s="126">
        <v>1759.85</v>
      </c>
      <c r="W290" s="126">
        <v>1538.32</v>
      </c>
      <c r="X290" s="126">
        <v>1548.41</v>
      </c>
      <c r="Y290" s="126">
        <v>1495.63</v>
      </c>
      <c r="AA290" s="55"/>
    </row>
    <row r="291" spans="1:27" s="51" customFormat="1">
      <c r="A291" s="126">
        <v>17</v>
      </c>
      <c r="B291" s="126">
        <v>1657.61</v>
      </c>
      <c r="C291" s="126">
        <v>1535.7</v>
      </c>
      <c r="D291" s="126">
        <v>1717.13</v>
      </c>
      <c r="E291" s="126">
        <v>1721.84</v>
      </c>
      <c r="F291" s="126">
        <v>1842.63</v>
      </c>
      <c r="G291" s="126">
        <v>1867.37</v>
      </c>
      <c r="H291" s="126">
        <v>1937.64</v>
      </c>
      <c r="I291" s="126">
        <v>1951.91</v>
      </c>
      <c r="J291" s="126">
        <v>1951.78</v>
      </c>
      <c r="K291" s="126">
        <v>1950.53</v>
      </c>
      <c r="L291" s="126">
        <v>1945.05</v>
      </c>
      <c r="M291" s="126">
        <v>1945.75</v>
      </c>
      <c r="N291" s="126">
        <v>1934.78</v>
      </c>
      <c r="O291" s="126">
        <v>1951.95</v>
      </c>
      <c r="P291" s="126">
        <v>1986.14</v>
      </c>
      <c r="Q291" s="126">
        <v>2083.7199999999998</v>
      </c>
      <c r="R291" s="126">
        <v>2072.7600000000002</v>
      </c>
      <c r="S291" s="126">
        <v>2041.28</v>
      </c>
      <c r="T291" s="126">
        <v>1969.47</v>
      </c>
      <c r="U291" s="126">
        <v>1927.85</v>
      </c>
      <c r="V291" s="126">
        <v>1835.79</v>
      </c>
      <c r="W291" s="126">
        <v>1787.42</v>
      </c>
      <c r="X291" s="126">
        <v>1775.74</v>
      </c>
      <c r="Y291" s="126">
        <v>1769.51</v>
      </c>
      <c r="AA291" s="55"/>
    </row>
    <row r="292" spans="1:27" s="51" customFormat="1">
      <c r="A292" s="126">
        <v>18</v>
      </c>
      <c r="B292" s="126">
        <v>1760.25</v>
      </c>
      <c r="C292" s="126">
        <v>1752.4</v>
      </c>
      <c r="D292" s="126">
        <v>1775.08</v>
      </c>
      <c r="E292" s="126">
        <v>1800.12</v>
      </c>
      <c r="F292" s="126">
        <v>1844.43</v>
      </c>
      <c r="G292" s="126">
        <v>1894.55</v>
      </c>
      <c r="H292" s="126">
        <v>1965.78</v>
      </c>
      <c r="I292" s="126">
        <v>1972.84</v>
      </c>
      <c r="J292" s="126">
        <v>1974.96</v>
      </c>
      <c r="K292" s="126">
        <v>1975.89</v>
      </c>
      <c r="L292" s="126">
        <v>1969.79</v>
      </c>
      <c r="M292" s="126">
        <v>1876.33</v>
      </c>
      <c r="N292" s="126">
        <v>1961.78</v>
      </c>
      <c r="O292" s="126">
        <v>1962.99</v>
      </c>
      <c r="P292" s="126">
        <v>1988.63</v>
      </c>
      <c r="Q292" s="126">
        <v>2121.04</v>
      </c>
      <c r="R292" s="126">
        <v>2112.1999999999998</v>
      </c>
      <c r="S292" s="126">
        <v>2068.15</v>
      </c>
      <c r="T292" s="126">
        <v>1988.73</v>
      </c>
      <c r="U292" s="126">
        <v>1934.27</v>
      </c>
      <c r="V292" s="126">
        <v>1824.21</v>
      </c>
      <c r="W292" s="126">
        <v>1801.36</v>
      </c>
      <c r="X292" s="126">
        <v>1780.32</v>
      </c>
      <c r="Y292" s="126">
        <v>1770.27</v>
      </c>
      <c r="AA292" s="55"/>
    </row>
    <row r="293" spans="1:27" s="51" customFormat="1">
      <c r="A293" s="126">
        <v>19</v>
      </c>
      <c r="B293" s="126">
        <v>1764.32</v>
      </c>
      <c r="C293" s="126">
        <v>1755.53</v>
      </c>
      <c r="D293" s="126">
        <v>1784.29</v>
      </c>
      <c r="E293" s="126">
        <v>1806.79</v>
      </c>
      <c r="F293" s="126">
        <v>1838.39</v>
      </c>
      <c r="G293" s="126">
        <v>1860.17</v>
      </c>
      <c r="H293" s="126">
        <v>1967.3</v>
      </c>
      <c r="I293" s="126">
        <v>1982.34</v>
      </c>
      <c r="J293" s="126">
        <v>1908.26</v>
      </c>
      <c r="K293" s="126">
        <v>1906.43</v>
      </c>
      <c r="L293" s="126">
        <v>1901.53</v>
      </c>
      <c r="M293" s="126">
        <v>1898.87</v>
      </c>
      <c r="N293" s="126">
        <v>1894.95</v>
      </c>
      <c r="O293" s="126">
        <v>1900.14</v>
      </c>
      <c r="P293" s="126">
        <v>2002.38</v>
      </c>
      <c r="Q293" s="126">
        <v>2092.81</v>
      </c>
      <c r="R293" s="126">
        <v>2088.1</v>
      </c>
      <c r="S293" s="126">
        <v>2040.16</v>
      </c>
      <c r="T293" s="126">
        <v>1954.98</v>
      </c>
      <c r="U293" s="126">
        <v>1951.35</v>
      </c>
      <c r="V293" s="126">
        <v>1854.16</v>
      </c>
      <c r="W293" s="126">
        <v>1790.31</v>
      </c>
      <c r="X293" s="126">
        <v>1788.49</v>
      </c>
      <c r="Y293" s="126">
        <v>1787.59</v>
      </c>
      <c r="AA293" s="55"/>
    </row>
    <row r="294" spans="1:27" s="51" customFormat="1">
      <c r="A294" s="126">
        <v>20</v>
      </c>
      <c r="B294" s="126">
        <v>1744.51</v>
      </c>
      <c r="C294" s="126">
        <v>1744.16</v>
      </c>
      <c r="D294" s="126">
        <v>1770.5</v>
      </c>
      <c r="E294" s="126">
        <v>1783.41</v>
      </c>
      <c r="F294" s="126">
        <v>1824.9</v>
      </c>
      <c r="G294" s="126">
        <v>1848.51</v>
      </c>
      <c r="H294" s="126">
        <v>1919.31</v>
      </c>
      <c r="I294" s="126">
        <v>1938.46</v>
      </c>
      <c r="J294" s="126">
        <v>1955.11</v>
      </c>
      <c r="K294" s="126">
        <v>1948.04</v>
      </c>
      <c r="L294" s="126">
        <v>1958.95</v>
      </c>
      <c r="M294" s="126">
        <v>1938.33</v>
      </c>
      <c r="N294" s="126">
        <v>1893.49</v>
      </c>
      <c r="O294" s="126">
        <v>1858.71</v>
      </c>
      <c r="P294" s="126">
        <v>1922.8</v>
      </c>
      <c r="Q294" s="126">
        <v>2051.42</v>
      </c>
      <c r="R294" s="126">
        <v>2019.76</v>
      </c>
      <c r="S294" s="126">
        <v>2004.85</v>
      </c>
      <c r="T294" s="126">
        <v>1929.78</v>
      </c>
      <c r="U294" s="126">
        <v>1892.19</v>
      </c>
      <c r="V294" s="126">
        <v>1773.02</v>
      </c>
      <c r="W294" s="126">
        <v>1760.05</v>
      </c>
      <c r="X294" s="126">
        <v>1753.11</v>
      </c>
      <c r="Y294" s="126">
        <v>1749.8</v>
      </c>
      <c r="AA294" s="55"/>
    </row>
    <row r="295" spans="1:27" s="51" customFormat="1">
      <c r="A295" s="126">
        <v>21</v>
      </c>
      <c r="B295" s="126">
        <v>1700.07</v>
      </c>
      <c r="C295" s="126">
        <v>1769.49</v>
      </c>
      <c r="D295" s="126">
        <v>1741.33</v>
      </c>
      <c r="E295" s="126">
        <v>1619.82</v>
      </c>
      <c r="F295" s="126">
        <v>1778.04</v>
      </c>
      <c r="G295" s="126">
        <v>1850.36</v>
      </c>
      <c r="H295" s="126">
        <v>1889.31</v>
      </c>
      <c r="I295" s="126">
        <v>1943</v>
      </c>
      <c r="J295" s="126">
        <v>1979.38</v>
      </c>
      <c r="K295" s="126">
        <v>1975.06</v>
      </c>
      <c r="L295" s="126">
        <v>1959.75</v>
      </c>
      <c r="M295" s="126">
        <v>1950.68</v>
      </c>
      <c r="N295" s="126">
        <v>1890.8</v>
      </c>
      <c r="O295" s="126">
        <v>1944.85</v>
      </c>
      <c r="P295" s="126">
        <v>1952.43</v>
      </c>
      <c r="Q295" s="126">
        <v>1977.26</v>
      </c>
      <c r="R295" s="126">
        <v>1979.31</v>
      </c>
      <c r="S295" s="126">
        <v>1974.01</v>
      </c>
      <c r="T295" s="126">
        <v>1959.82</v>
      </c>
      <c r="U295" s="126">
        <v>1860.05</v>
      </c>
      <c r="V295" s="126">
        <v>1754.12</v>
      </c>
      <c r="W295" s="126">
        <v>1606.99</v>
      </c>
      <c r="X295" s="126">
        <v>1607.24</v>
      </c>
      <c r="Y295" s="126">
        <v>1604.34</v>
      </c>
      <c r="AA295" s="55"/>
    </row>
    <row r="296" spans="1:27" s="51" customFormat="1">
      <c r="A296" s="126">
        <v>22</v>
      </c>
      <c r="B296" s="126">
        <v>1783.42</v>
      </c>
      <c r="C296" s="126">
        <v>1777.64</v>
      </c>
      <c r="D296" s="126">
        <v>1793.73</v>
      </c>
      <c r="E296" s="126">
        <v>1772.47</v>
      </c>
      <c r="F296" s="126">
        <v>1776.43</v>
      </c>
      <c r="G296" s="126">
        <v>1786.7</v>
      </c>
      <c r="H296" s="126">
        <v>1836.99</v>
      </c>
      <c r="I296" s="126">
        <v>1808.09</v>
      </c>
      <c r="J296" s="126">
        <v>1967.97</v>
      </c>
      <c r="K296" s="126">
        <v>1934.33</v>
      </c>
      <c r="L296" s="126">
        <v>1929.76</v>
      </c>
      <c r="M296" s="126">
        <v>1841.37</v>
      </c>
      <c r="N296" s="126">
        <v>1839.56</v>
      </c>
      <c r="O296" s="126">
        <v>1844.06</v>
      </c>
      <c r="P296" s="126">
        <v>1887.7</v>
      </c>
      <c r="Q296" s="126">
        <v>1892.42</v>
      </c>
      <c r="R296" s="126">
        <v>1894.05</v>
      </c>
      <c r="S296" s="126">
        <v>1997.45</v>
      </c>
      <c r="T296" s="126">
        <v>1988.27</v>
      </c>
      <c r="U296" s="126">
        <v>1954.89</v>
      </c>
      <c r="V296" s="126">
        <v>1821.86</v>
      </c>
      <c r="W296" s="126">
        <v>1798.28</v>
      </c>
      <c r="X296" s="126">
        <v>1787.2</v>
      </c>
      <c r="Y296" s="126">
        <v>1782.42</v>
      </c>
      <c r="AA296" s="55"/>
    </row>
    <row r="297" spans="1:27" s="51" customFormat="1">
      <c r="A297" s="126">
        <v>23</v>
      </c>
      <c r="B297" s="126">
        <v>1711.1</v>
      </c>
      <c r="C297" s="126">
        <v>1764.87</v>
      </c>
      <c r="D297" s="126">
        <v>1781.7</v>
      </c>
      <c r="E297" s="126">
        <v>1754.67</v>
      </c>
      <c r="F297" s="126">
        <v>1744.53</v>
      </c>
      <c r="G297" s="126">
        <v>1788.12</v>
      </c>
      <c r="H297" s="126">
        <v>1815.16</v>
      </c>
      <c r="I297" s="126">
        <v>1823.17</v>
      </c>
      <c r="J297" s="126">
        <v>1891.73</v>
      </c>
      <c r="K297" s="126">
        <v>1890.18</v>
      </c>
      <c r="L297" s="126">
        <v>1881.7</v>
      </c>
      <c r="M297" s="126">
        <v>1862.4</v>
      </c>
      <c r="N297" s="126">
        <v>1602.26</v>
      </c>
      <c r="O297" s="126">
        <v>1834.29</v>
      </c>
      <c r="P297" s="126">
        <v>1929.03</v>
      </c>
      <c r="Q297" s="126">
        <v>1935.75</v>
      </c>
      <c r="R297" s="126">
        <v>1927.01</v>
      </c>
      <c r="S297" s="126">
        <v>1979.22</v>
      </c>
      <c r="T297" s="126">
        <v>1981.61</v>
      </c>
      <c r="U297" s="126">
        <v>1935.32</v>
      </c>
      <c r="V297" s="126">
        <v>1844.14</v>
      </c>
      <c r="W297" s="126">
        <v>1803.66</v>
      </c>
      <c r="X297" s="126">
        <v>1782.89</v>
      </c>
      <c r="Y297" s="126">
        <v>1781.39</v>
      </c>
      <c r="AA297" s="55"/>
    </row>
    <row r="298" spans="1:27" s="51" customFormat="1">
      <c r="A298" s="126">
        <v>24</v>
      </c>
      <c r="B298" s="126">
        <v>1772.97</v>
      </c>
      <c r="C298" s="126">
        <v>1774.71</v>
      </c>
      <c r="D298" s="126">
        <v>1799.68</v>
      </c>
      <c r="E298" s="126">
        <v>1799.3</v>
      </c>
      <c r="F298" s="126">
        <v>1812.26</v>
      </c>
      <c r="G298" s="126">
        <v>1843.32</v>
      </c>
      <c r="H298" s="126">
        <v>1870.2</v>
      </c>
      <c r="I298" s="126">
        <v>1885.5</v>
      </c>
      <c r="J298" s="126">
        <v>2002.84</v>
      </c>
      <c r="K298" s="126">
        <v>2001.55</v>
      </c>
      <c r="L298" s="126">
        <v>1993.38</v>
      </c>
      <c r="M298" s="126">
        <v>1972.09</v>
      </c>
      <c r="N298" s="126">
        <v>2024.75</v>
      </c>
      <c r="O298" s="126">
        <v>1871.96</v>
      </c>
      <c r="P298" s="126">
        <v>1907.68</v>
      </c>
      <c r="Q298" s="126">
        <v>1914.71</v>
      </c>
      <c r="R298" s="126">
        <v>1913.18</v>
      </c>
      <c r="S298" s="126">
        <v>2050.87</v>
      </c>
      <c r="T298" s="126">
        <v>2044.09</v>
      </c>
      <c r="U298" s="126">
        <v>2007.15</v>
      </c>
      <c r="V298" s="126">
        <v>1839.73</v>
      </c>
      <c r="W298" s="126">
        <v>1812.96</v>
      </c>
      <c r="X298" s="126">
        <v>1802.48</v>
      </c>
      <c r="Y298" s="126">
        <v>1791.29</v>
      </c>
      <c r="AA298" s="55"/>
    </row>
    <row r="299" spans="1:27" s="51" customFormat="1">
      <c r="A299" s="126">
        <v>25</v>
      </c>
      <c r="B299" s="126">
        <v>1788.54</v>
      </c>
      <c r="C299" s="126">
        <v>1789.22</v>
      </c>
      <c r="D299" s="126">
        <v>1818.19</v>
      </c>
      <c r="E299" s="126">
        <v>1812.18</v>
      </c>
      <c r="F299" s="126">
        <v>1818.62</v>
      </c>
      <c r="G299" s="126">
        <v>1851.58</v>
      </c>
      <c r="H299" s="126">
        <v>1894.95</v>
      </c>
      <c r="I299" s="126">
        <v>1901.65</v>
      </c>
      <c r="J299" s="126">
        <v>1886.08</v>
      </c>
      <c r="K299" s="126">
        <v>1881.18</v>
      </c>
      <c r="L299" s="126">
        <v>1869.94</v>
      </c>
      <c r="M299" s="126">
        <v>1869.76</v>
      </c>
      <c r="N299" s="126">
        <v>1855.73</v>
      </c>
      <c r="O299" s="126">
        <v>1852.42</v>
      </c>
      <c r="P299" s="126">
        <v>1894.27</v>
      </c>
      <c r="Q299" s="126">
        <v>1912.98</v>
      </c>
      <c r="R299" s="126">
        <v>1914.44</v>
      </c>
      <c r="S299" s="126">
        <v>2034.22</v>
      </c>
      <c r="T299" s="126">
        <v>2056.04</v>
      </c>
      <c r="U299" s="126">
        <v>1991.63</v>
      </c>
      <c r="V299" s="126">
        <v>1824.36</v>
      </c>
      <c r="W299" s="126">
        <v>1800.44</v>
      </c>
      <c r="X299" s="126">
        <v>1789.42</v>
      </c>
      <c r="Y299" s="126">
        <v>1780.76</v>
      </c>
      <c r="AA299" s="55"/>
    </row>
    <row r="300" spans="1:27" s="51" customFormat="1">
      <c r="A300" s="126">
        <v>26</v>
      </c>
      <c r="B300" s="126">
        <v>1827.73</v>
      </c>
      <c r="C300" s="126">
        <v>1832.24</v>
      </c>
      <c r="D300" s="126">
        <v>1853.86</v>
      </c>
      <c r="E300" s="126">
        <v>1856.05</v>
      </c>
      <c r="F300" s="126">
        <v>1864.46</v>
      </c>
      <c r="G300" s="126">
        <v>1931.75</v>
      </c>
      <c r="H300" s="126">
        <v>2137.12</v>
      </c>
      <c r="I300" s="126">
        <v>2153.33</v>
      </c>
      <c r="J300" s="126">
        <v>2085.19</v>
      </c>
      <c r="K300" s="126">
        <v>2076.79</v>
      </c>
      <c r="L300" s="126">
        <v>2056.62</v>
      </c>
      <c r="M300" s="126">
        <v>2047.11</v>
      </c>
      <c r="N300" s="126">
        <v>2049.87</v>
      </c>
      <c r="O300" s="126">
        <v>2053.64</v>
      </c>
      <c r="P300" s="126">
        <v>2101.73</v>
      </c>
      <c r="Q300" s="126">
        <v>2129.23</v>
      </c>
      <c r="R300" s="126">
        <v>2107.33</v>
      </c>
      <c r="S300" s="126">
        <v>2189.11</v>
      </c>
      <c r="T300" s="126">
        <v>2176.39</v>
      </c>
      <c r="U300" s="126">
        <v>2066.61</v>
      </c>
      <c r="V300" s="126">
        <v>2009.94</v>
      </c>
      <c r="W300" s="126">
        <v>1863.35</v>
      </c>
      <c r="X300" s="126">
        <v>1851.07</v>
      </c>
      <c r="Y300" s="126">
        <v>1832.24</v>
      </c>
      <c r="AA300" s="55"/>
    </row>
    <row r="301" spans="1:27" s="51" customFormat="1">
      <c r="A301" s="126">
        <v>27</v>
      </c>
      <c r="B301" s="126">
        <v>1844.49</v>
      </c>
      <c r="C301" s="126">
        <v>1835.87</v>
      </c>
      <c r="D301" s="126">
        <v>1851.34</v>
      </c>
      <c r="E301" s="126">
        <v>1840.33</v>
      </c>
      <c r="F301" s="126">
        <v>1836.23</v>
      </c>
      <c r="G301" s="126">
        <v>1865.8</v>
      </c>
      <c r="H301" s="126">
        <v>1964.3</v>
      </c>
      <c r="I301" s="126">
        <v>2068.39</v>
      </c>
      <c r="J301" s="126">
        <v>2144.38</v>
      </c>
      <c r="K301" s="126">
        <v>2124.04</v>
      </c>
      <c r="L301" s="126">
        <v>2104.2399999999998</v>
      </c>
      <c r="M301" s="126">
        <v>2081.5700000000002</v>
      </c>
      <c r="N301" s="126">
        <v>2092.44</v>
      </c>
      <c r="O301" s="126">
        <v>2098.56</v>
      </c>
      <c r="P301" s="126">
        <v>2164.59</v>
      </c>
      <c r="Q301" s="126">
        <v>2197.09</v>
      </c>
      <c r="R301" s="126">
        <v>2182.37</v>
      </c>
      <c r="S301" s="126">
        <v>2225.38</v>
      </c>
      <c r="T301" s="126">
        <v>2260.79</v>
      </c>
      <c r="U301" s="126">
        <v>2126.9</v>
      </c>
      <c r="V301" s="126">
        <v>2052.0500000000002</v>
      </c>
      <c r="W301" s="126">
        <v>1928.83</v>
      </c>
      <c r="X301" s="126">
        <v>1856.7</v>
      </c>
      <c r="Y301" s="126">
        <v>1838.11</v>
      </c>
      <c r="AA301" s="55"/>
    </row>
    <row r="302" spans="1:27" s="51" customFormat="1">
      <c r="A302" s="126">
        <v>28</v>
      </c>
      <c r="B302" s="126">
        <v>1769.7</v>
      </c>
      <c r="C302" s="126">
        <v>1768.63</v>
      </c>
      <c r="D302" s="126">
        <v>1780.65</v>
      </c>
      <c r="E302" s="126">
        <v>1770.04</v>
      </c>
      <c r="F302" s="126">
        <v>1767.77</v>
      </c>
      <c r="G302" s="126">
        <v>1791.42</v>
      </c>
      <c r="H302" s="126">
        <v>1807.46</v>
      </c>
      <c r="I302" s="126">
        <v>1819.88</v>
      </c>
      <c r="J302" s="126">
        <v>1944.1</v>
      </c>
      <c r="K302" s="126">
        <v>1918.06</v>
      </c>
      <c r="L302" s="126">
        <v>1897.71</v>
      </c>
      <c r="M302" s="126">
        <v>1889.37</v>
      </c>
      <c r="N302" s="126">
        <v>1881.02</v>
      </c>
      <c r="O302" s="126">
        <v>1880.92</v>
      </c>
      <c r="P302" s="126">
        <v>2020.03</v>
      </c>
      <c r="Q302" s="126">
        <v>2036.99</v>
      </c>
      <c r="R302" s="126">
        <v>2044.54</v>
      </c>
      <c r="S302" s="126">
        <v>2059.5</v>
      </c>
      <c r="T302" s="126">
        <v>2054.5300000000002</v>
      </c>
      <c r="U302" s="126">
        <v>1963.6</v>
      </c>
      <c r="V302" s="126">
        <v>1877.15</v>
      </c>
      <c r="W302" s="126">
        <v>1807.88</v>
      </c>
      <c r="X302" s="126">
        <v>1797.51</v>
      </c>
      <c r="Y302" s="126">
        <v>1774.77</v>
      </c>
      <c r="AA302" s="55"/>
    </row>
    <row r="303" spans="1:27" s="51" customFormat="1">
      <c r="AA303" s="55"/>
    </row>
    <row r="304" spans="1:27" s="51" customFormat="1" ht="24.75" customHeight="1">
      <c r="A304" s="117"/>
      <c r="B304" s="118" t="s">
        <v>105</v>
      </c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20"/>
      <c r="AA304" s="55"/>
    </row>
    <row r="305" spans="1:27" s="51" customFormat="1" ht="26.25">
      <c r="A305" s="121" t="s">
        <v>69</v>
      </c>
      <c r="B305" s="122" t="s">
        <v>70</v>
      </c>
      <c r="C305" s="123" t="s">
        <v>71</v>
      </c>
      <c r="D305" s="123" t="s">
        <v>72</v>
      </c>
      <c r="E305" s="123" t="s">
        <v>73</v>
      </c>
      <c r="F305" s="123" t="s">
        <v>74</v>
      </c>
      <c r="G305" s="123" t="s">
        <v>75</v>
      </c>
      <c r="H305" s="123" t="s">
        <v>76</v>
      </c>
      <c r="I305" s="123" t="s">
        <v>77</v>
      </c>
      <c r="J305" s="123" t="s">
        <v>78</v>
      </c>
      <c r="K305" s="123" t="s">
        <v>79</v>
      </c>
      <c r="L305" s="123" t="s">
        <v>80</v>
      </c>
      <c r="M305" s="123" t="s">
        <v>81</v>
      </c>
      <c r="N305" s="123" t="s">
        <v>82</v>
      </c>
      <c r="O305" s="123" t="s">
        <v>83</v>
      </c>
      <c r="P305" s="123" t="s">
        <v>84</v>
      </c>
      <c r="Q305" s="123" t="s">
        <v>85</v>
      </c>
      <c r="R305" s="123" t="s">
        <v>86</v>
      </c>
      <c r="S305" s="123" t="s">
        <v>87</v>
      </c>
      <c r="T305" s="123" t="s">
        <v>88</v>
      </c>
      <c r="U305" s="123" t="s">
        <v>89</v>
      </c>
      <c r="V305" s="123" t="s">
        <v>90</v>
      </c>
      <c r="W305" s="123" t="s">
        <v>91</v>
      </c>
      <c r="X305" s="123" t="s">
        <v>92</v>
      </c>
      <c r="Y305" s="123" t="s">
        <v>93</v>
      </c>
      <c r="AA305" s="55"/>
    </row>
    <row r="306" spans="1:27" s="51" customFormat="1">
      <c r="A306" s="124">
        <v>1</v>
      </c>
      <c r="B306" s="126">
        <v>2020.09</v>
      </c>
      <c r="C306" s="126">
        <v>2020.71</v>
      </c>
      <c r="D306" s="126">
        <v>2046.35</v>
      </c>
      <c r="E306" s="126">
        <v>2083.75</v>
      </c>
      <c r="F306" s="126">
        <v>2096.3200000000002</v>
      </c>
      <c r="G306" s="126">
        <v>2195.3200000000002</v>
      </c>
      <c r="H306" s="126">
        <v>2337.2600000000002</v>
      </c>
      <c r="I306" s="126">
        <v>2322.37</v>
      </c>
      <c r="J306" s="126">
        <v>2299.9</v>
      </c>
      <c r="K306" s="126">
        <v>2278.61</v>
      </c>
      <c r="L306" s="126">
        <v>2270.35</v>
      </c>
      <c r="M306" s="126">
        <v>2267.0100000000002</v>
      </c>
      <c r="N306" s="126">
        <v>2264.04</v>
      </c>
      <c r="O306" s="126">
        <v>2280.1</v>
      </c>
      <c r="P306" s="126">
        <v>2354.2399999999998</v>
      </c>
      <c r="Q306" s="126">
        <v>2314.65</v>
      </c>
      <c r="R306" s="126">
        <v>2328.8200000000002</v>
      </c>
      <c r="S306" s="126">
        <v>2297.42</v>
      </c>
      <c r="T306" s="126">
        <v>2227.08</v>
      </c>
      <c r="U306" s="126">
        <v>2178.1999999999998</v>
      </c>
      <c r="V306" s="126">
        <v>2052.1799999999998</v>
      </c>
      <c r="W306" s="126">
        <v>2035.33</v>
      </c>
      <c r="X306" s="126">
        <v>2027.95</v>
      </c>
      <c r="Y306" s="126">
        <v>2014.92</v>
      </c>
      <c r="AA306" s="55"/>
    </row>
    <row r="307" spans="1:27" s="51" customFormat="1">
      <c r="A307" s="126">
        <v>2</v>
      </c>
      <c r="B307" s="126">
        <v>2060.75</v>
      </c>
      <c r="C307" s="126">
        <v>2062.2199999999998</v>
      </c>
      <c r="D307" s="126">
        <v>2078.64</v>
      </c>
      <c r="E307" s="126">
        <v>2091.4699999999998</v>
      </c>
      <c r="F307" s="126">
        <v>2097.67</v>
      </c>
      <c r="G307" s="126">
        <v>2118.4499999999998</v>
      </c>
      <c r="H307" s="126">
        <v>2243.2600000000002</v>
      </c>
      <c r="I307" s="126">
        <v>2246.27</v>
      </c>
      <c r="J307" s="126">
        <v>2222.46</v>
      </c>
      <c r="K307" s="126">
        <v>2221.4899999999998</v>
      </c>
      <c r="L307" s="126">
        <v>2209.86</v>
      </c>
      <c r="M307" s="126">
        <v>2207.46</v>
      </c>
      <c r="N307" s="126">
        <v>2213.84</v>
      </c>
      <c r="O307" s="126">
        <v>2275.9899999999998</v>
      </c>
      <c r="P307" s="126">
        <v>2320.8000000000002</v>
      </c>
      <c r="Q307" s="126">
        <v>2315.36</v>
      </c>
      <c r="R307" s="126">
        <v>2333.81</v>
      </c>
      <c r="S307" s="126">
        <v>2305.61</v>
      </c>
      <c r="T307" s="126">
        <v>2235.09</v>
      </c>
      <c r="U307" s="126">
        <v>2180.5100000000002</v>
      </c>
      <c r="V307" s="126">
        <v>2117.25</v>
      </c>
      <c r="W307" s="126">
        <v>2093.15</v>
      </c>
      <c r="X307" s="126">
        <v>2081.56</v>
      </c>
      <c r="Y307" s="126">
        <v>2072.9299999999998</v>
      </c>
      <c r="AA307" s="55"/>
    </row>
    <row r="308" spans="1:27" s="51" customFormat="1">
      <c r="A308" s="126">
        <v>3</v>
      </c>
      <c r="B308" s="126">
        <v>2084.56</v>
      </c>
      <c r="C308" s="126">
        <v>2084.6999999999998</v>
      </c>
      <c r="D308" s="126">
        <v>2102.15</v>
      </c>
      <c r="E308" s="126">
        <v>2122.81</v>
      </c>
      <c r="F308" s="126">
        <v>2132.1999999999998</v>
      </c>
      <c r="G308" s="126">
        <v>2167.94</v>
      </c>
      <c r="H308" s="126">
        <v>2283.84</v>
      </c>
      <c r="I308" s="126">
        <v>2306.89</v>
      </c>
      <c r="J308" s="126">
        <v>2274.3200000000002</v>
      </c>
      <c r="K308" s="126">
        <v>2267.7600000000002</v>
      </c>
      <c r="L308" s="126">
        <v>2260.75</v>
      </c>
      <c r="M308" s="126">
        <v>2259.98</v>
      </c>
      <c r="N308" s="126">
        <v>2261.4499999999998</v>
      </c>
      <c r="O308" s="126">
        <v>2265.87</v>
      </c>
      <c r="P308" s="126">
        <v>2304.44</v>
      </c>
      <c r="Q308" s="126">
        <v>2294.33</v>
      </c>
      <c r="R308" s="126">
        <v>2330</v>
      </c>
      <c r="S308" s="126">
        <v>2293.67</v>
      </c>
      <c r="T308" s="126">
        <v>2221.29</v>
      </c>
      <c r="U308" s="126">
        <v>2198.21</v>
      </c>
      <c r="V308" s="126">
        <v>2167.04</v>
      </c>
      <c r="W308" s="126">
        <v>2130.4299999999998</v>
      </c>
      <c r="X308" s="126">
        <v>2103.29</v>
      </c>
      <c r="Y308" s="126">
        <v>2083.89</v>
      </c>
      <c r="AA308" s="55"/>
    </row>
    <row r="309" spans="1:27" s="51" customFormat="1">
      <c r="A309" s="126">
        <v>4</v>
      </c>
      <c r="B309" s="126">
        <v>2083.6799999999998</v>
      </c>
      <c r="C309" s="126">
        <v>2084.33</v>
      </c>
      <c r="D309" s="126">
        <v>2102.81</v>
      </c>
      <c r="E309" s="126">
        <v>2126.63</v>
      </c>
      <c r="F309" s="126">
        <v>2134.71</v>
      </c>
      <c r="G309" s="126">
        <v>2171.86</v>
      </c>
      <c r="H309" s="126">
        <v>2255.25</v>
      </c>
      <c r="I309" s="126">
        <v>2256.9699999999998</v>
      </c>
      <c r="J309" s="126">
        <v>2243.5700000000002</v>
      </c>
      <c r="K309" s="126">
        <v>2242.79</v>
      </c>
      <c r="L309" s="126">
        <v>2234.9899999999998</v>
      </c>
      <c r="M309" s="126">
        <v>2237.29</v>
      </c>
      <c r="N309" s="126">
        <v>2240.2800000000002</v>
      </c>
      <c r="O309" s="126">
        <v>2257.65</v>
      </c>
      <c r="P309" s="126">
        <v>2341.25</v>
      </c>
      <c r="Q309" s="126">
        <v>2323.66</v>
      </c>
      <c r="R309" s="126">
        <v>2364.34</v>
      </c>
      <c r="S309" s="126">
        <v>2307.4699999999998</v>
      </c>
      <c r="T309" s="126">
        <v>2255.67</v>
      </c>
      <c r="U309" s="126">
        <v>2215.7800000000002</v>
      </c>
      <c r="V309" s="126">
        <v>2183.1</v>
      </c>
      <c r="W309" s="126">
        <v>2154.4899999999998</v>
      </c>
      <c r="X309" s="126">
        <v>2123.0300000000002</v>
      </c>
      <c r="Y309" s="126">
        <v>2099.0100000000002</v>
      </c>
      <c r="AA309" s="55"/>
    </row>
    <row r="310" spans="1:27" s="51" customFormat="1">
      <c r="A310" s="126">
        <v>5</v>
      </c>
      <c r="B310" s="126">
        <v>2098.19</v>
      </c>
      <c r="C310" s="126">
        <v>2099.66</v>
      </c>
      <c r="D310" s="126">
        <v>2108.35</v>
      </c>
      <c r="E310" s="126">
        <v>2124.4899999999998</v>
      </c>
      <c r="F310" s="126">
        <v>2150.1799999999998</v>
      </c>
      <c r="G310" s="126">
        <v>2173.56</v>
      </c>
      <c r="H310" s="126">
        <v>2240.5</v>
      </c>
      <c r="I310" s="126">
        <v>2249.5</v>
      </c>
      <c r="J310" s="126">
        <v>2244.5100000000002</v>
      </c>
      <c r="K310" s="126">
        <v>2146.46</v>
      </c>
      <c r="L310" s="126">
        <v>2140.2199999999998</v>
      </c>
      <c r="M310" s="126">
        <v>2140.4899999999998</v>
      </c>
      <c r="N310" s="126">
        <v>2235.38</v>
      </c>
      <c r="O310" s="126">
        <v>2149.08</v>
      </c>
      <c r="P310" s="126">
        <v>2193.87</v>
      </c>
      <c r="Q310" s="126">
        <v>2188.0300000000002</v>
      </c>
      <c r="R310" s="126">
        <v>2342.44</v>
      </c>
      <c r="S310" s="126">
        <v>2404.15</v>
      </c>
      <c r="T310" s="126">
        <v>2247.0700000000002</v>
      </c>
      <c r="U310" s="126">
        <v>2213.41</v>
      </c>
      <c r="V310" s="126">
        <v>2183.9899999999998</v>
      </c>
      <c r="W310" s="126">
        <v>2164.85</v>
      </c>
      <c r="X310" s="126">
        <v>2130.6999999999998</v>
      </c>
      <c r="Y310" s="126">
        <v>2107.23</v>
      </c>
      <c r="AA310" s="55"/>
    </row>
    <row r="311" spans="1:27" s="51" customFormat="1">
      <c r="A311" s="126">
        <v>6</v>
      </c>
      <c r="B311" s="126">
        <v>2062.62</v>
      </c>
      <c r="C311" s="126">
        <v>2062.0500000000002</v>
      </c>
      <c r="D311" s="126">
        <v>2066.2199999999998</v>
      </c>
      <c r="E311" s="126">
        <v>2069.5500000000002</v>
      </c>
      <c r="F311" s="126">
        <v>2063.71</v>
      </c>
      <c r="G311" s="126">
        <v>2083.48</v>
      </c>
      <c r="H311" s="126">
        <v>2107.2600000000002</v>
      </c>
      <c r="I311" s="126">
        <v>2151.3200000000002</v>
      </c>
      <c r="J311" s="126">
        <v>2204.67</v>
      </c>
      <c r="K311" s="126">
        <v>2210.6999999999998</v>
      </c>
      <c r="L311" s="126">
        <v>2203.91</v>
      </c>
      <c r="M311" s="126">
        <v>2204.9699999999998</v>
      </c>
      <c r="N311" s="126">
        <v>2198.75</v>
      </c>
      <c r="O311" s="126">
        <v>2201.56</v>
      </c>
      <c r="P311" s="126">
        <v>2236.63</v>
      </c>
      <c r="Q311" s="126">
        <v>2238.1999999999998</v>
      </c>
      <c r="R311" s="126">
        <v>2302.61</v>
      </c>
      <c r="S311" s="126">
        <v>2302.2600000000002</v>
      </c>
      <c r="T311" s="126">
        <v>2246.91</v>
      </c>
      <c r="U311" s="126">
        <v>2172.98</v>
      </c>
      <c r="V311" s="126">
        <v>2156.5</v>
      </c>
      <c r="W311" s="126">
        <v>2125.91</v>
      </c>
      <c r="X311" s="126">
        <v>2081.0300000000002</v>
      </c>
      <c r="Y311" s="126">
        <v>2056.1799999999998</v>
      </c>
      <c r="AA311" s="55"/>
    </row>
    <row r="312" spans="1:27" s="51" customFormat="1">
      <c r="A312" s="126">
        <v>7</v>
      </c>
      <c r="B312" s="126">
        <v>1999.69</v>
      </c>
      <c r="C312" s="126">
        <v>1998.57</v>
      </c>
      <c r="D312" s="126">
        <v>2002.97</v>
      </c>
      <c r="E312" s="126">
        <v>2002.38</v>
      </c>
      <c r="F312" s="126">
        <v>1989.2</v>
      </c>
      <c r="G312" s="126">
        <v>2000.94</v>
      </c>
      <c r="H312" s="126">
        <v>2020.15</v>
      </c>
      <c r="I312" s="126">
        <v>2039.06</v>
      </c>
      <c r="J312" s="126">
        <v>2066.17</v>
      </c>
      <c r="K312" s="126">
        <v>2172.9</v>
      </c>
      <c r="L312" s="126">
        <v>2172.7600000000002</v>
      </c>
      <c r="M312" s="126">
        <v>2165.71</v>
      </c>
      <c r="N312" s="126">
        <v>2165.1</v>
      </c>
      <c r="O312" s="126">
        <v>2184.11</v>
      </c>
      <c r="P312" s="126">
        <v>2248.69</v>
      </c>
      <c r="Q312" s="126">
        <v>2295.84</v>
      </c>
      <c r="R312" s="126">
        <v>2337.2199999999998</v>
      </c>
      <c r="S312" s="126">
        <v>2315.85</v>
      </c>
      <c r="T312" s="126">
        <v>2279.86</v>
      </c>
      <c r="U312" s="126">
        <v>2195.79</v>
      </c>
      <c r="V312" s="126">
        <v>2121.85</v>
      </c>
      <c r="W312" s="126">
        <v>2043.65</v>
      </c>
      <c r="X312" s="126">
        <v>2045.98</v>
      </c>
      <c r="Y312" s="126">
        <v>1992.7</v>
      </c>
      <c r="AA312" s="55"/>
    </row>
    <row r="313" spans="1:27" s="51" customFormat="1">
      <c r="A313" s="126">
        <v>8</v>
      </c>
      <c r="B313" s="126">
        <v>1951.24</v>
      </c>
      <c r="C313" s="126">
        <v>1969.85</v>
      </c>
      <c r="D313" s="126">
        <v>1940.11</v>
      </c>
      <c r="E313" s="126">
        <v>2064.7800000000002</v>
      </c>
      <c r="F313" s="126">
        <v>2089.89</v>
      </c>
      <c r="G313" s="126">
        <v>2147.0300000000002</v>
      </c>
      <c r="H313" s="126">
        <v>2198.37</v>
      </c>
      <c r="I313" s="126">
        <v>2248.0300000000002</v>
      </c>
      <c r="J313" s="126">
        <v>2245.19</v>
      </c>
      <c r="K313" s="126">
        <v>2224.84</v>
      </c>
      <c r="L313" s="126">
        <v>2221.3200000000002</v>
      </c>
      <c r="M313" s="126">
        <v>2209.7600000000002</v>
      </c>
      <c r="N313" s="126">
        <v>2206.33</v>
      </c>
      <c r="O313" s="126">
        <v>2214.7800000000002</v>
      </c>
      <c r="P313" s="126">
        <v>2247.08</v>
      </c>
      <c r="Q313" s="126">
        <v>2253.46</v>
      </c>
      <c r="R313" s="126">
        <v>2287.62</v>
      </c>
      <c r="S313" s="126">
        <v>2267.9499999999998</v>
      </c>
      <c r="T313" s="126">
        <v>2211.09</v>
      </c>
      <c r="U313" s="126">
        <v>2186.36</v>
      </c>
      <c r="V313" s="126">
        <v>2095.02</v>
      </c>
      <c r="W313" s="126">
        <v>2023.76</v>
      </c>
      <c r="X313" s="126">
        <v>2014.49</v>
      </c>
      <c r="Y313" s="126">
        <v>1877.75</v>
      </c>
      <c r="AA313" s="55"/>
    </row>
    <row r="314" spans="1:27" s="51" customFormat="1">
      <c r="A314" s="126">
        <v>9</v>
      </c>
      <c r="B314" s="126">
        <v>1953.69</v>
      </c>
      <c r="C314" s="126">
        <v>1952.37</v>
      </c>
      <c r="D314" s="126">
        <v>1970.37</v>
      </c>
      <c r="E314" s="126">
        <v>2086.84</v>
      </c>
      <c r="F314" s="126">
        <v>2093.58</v>
      </c>
      <c r="G314" s="126">
        <v>2163.1999999999998</v>
      </c>
      <c r="H314" s="126">
        <v>2213.5100000000002</v>
      </c>
      <c r="I314" s="126">
        <v>2216.4699999999998</v>
      </c>
      <c r="J314" s="126">
        <v>2216.1999999999998</v>
      </c>
      <c r="K314" s="126">
        <v>2215.52</v>
      </c>
      <c r="L314" s="126">
        <v>2211.27</v>
      </c>
      <c r="M314" s="126">
        <v>2210.44</v>
      </c>
      <c r="N314" s="126">
        <v>2204.94</v>
      </c>
      <c r="O314" s="126">
        <v>2203.29</v>
      </c>
      <c r="P314" s="126">
        <v>2244.44</v>
      </c>
      <c r="Q314" s="126">
        <v>2242.42</v>
      </c>
      <c r="R314" s="126">
        <v>2229.52</v>
      </c>
      <c r="S314" s="126">
        <v>2214.8200000000002</v>
      </c>
      <c r="T314" s="126">
        <v>2200.52</v>
      </c>
      <c r="U314" s="126">
        <v>2174.0500000000002</v>
      </c>
      <c r="V314" s="126">
        <v>2105</v>
      </c>
      <c r="W314" s="126">
        <v>2074.5</v>
      </c>
      <c r="X314" s="126">
        <v>2067.02</v>
      </c>
      <c r="Y314" s="126">
        <v>2047.21</v>
      </c>
      <c r="AA314" s="55"/>
    </row>
    <row r="315" spans="1:27" s="51" customFormat="1">
      <c r="A315" s="126">
        <v>10</v>
      </c>
      <c r="B315" s="126">
        <v>1895.21</v>
      </c>
      <c r="C315" s="126">
        <v>1887.88</v>
      </c>
      <c r="D315" s="126">
        <v>2032.69</v>
      </c>
      <c r="E315" s="126">
        <v>2029.93</v>
      </c>
      <c r="F315" s="126">
        <v>2063.11</v>
      </c>
      <c r="G315" s="126">
        <v>2099.5500000000002</v>
      </c>
      <c r="H315" s="126">
        <v>2198.73</v>
      </c>
      <c r="I315" s="126">
        <v>2201.85</v>
      </c>
      <c r="J315" s="126">
        <v>2203.54</v>
      </c>
      <c r="K315" s="126">
        <v>2201.0300000000002</v>
      </c>
      <c r="L315" s="126">
        <v>2191.58</v>
      </c>
      <c r="M315" s="126">
        <v>2190.5</v>
      </c>
      <c r="N315" s="126">
        <v>2174.12</v>
      </c>
      <c r="O315" s="126">
        <v>2190.15</v>
      </c>
      <c r="P315" s="126">
        <v>2231.8000000000002</v>
      </c>
      <c r="Q315" s="126">
        <v>2231.37</v>
      </c>
      <c r="R315" s="126">
        <v>2216.7800000000002</v>
      </c>
      <c r="S315" s="126">
        <v>2207.9499999999998</v>
      </c>
      <c r="T315" s="126">
        <v>2103.48</v>
      </c>
      <c r="U315" s="126">
        <v>2039.73</v>
      </c>
      <c r="V315" s="126">
        <v>1770.3</v>
      </c>
      <c r="W315" s="126">
        <v>1771.98</v>
      </c>
      <c r="X315" s="126">
        <v>1778.69</v>
      </c>
      <c r="Y315" s="126">
        <v>1774.74</v>
      </c>
      <c r="AA315" s="55"/>
    </row>
    <row r="316" spans="1:27" s="51" customFormat="1">
      <c r="A316" s="126">
        <v>11</v>
      </c>
      <c r="B316" s="126">
        <v>2019.66</v>
      </c>
      <c r="C316" s="126">
        <v>1966.55</v>
      </c>
      <c r="D316" s="126">
        <v>2023.33</v>
      </c>
      <c r="E316" s="126">
        <v>2028.84</v>
      </c>
      <c r="F316" s="126">
        <v>2048.7399999999998</v>
      </c>
      <c r="G316" s="126">
        <v>2120.6999999999998</v>
      </c>
      <c r="H316" s="126">
        <v>2217.44</v>
      </c>
      <c r="I316" s="126">
        <v>2225.3200000000002</v>
      </c>
      <c r="J316" s="126">
        <v>2203.94</v>
      </c>
      <c r="K316" s="126">
        <v>2196.5</v>
      </c>
      <c r="L316" s="126">
        <v>2170.7399999999998</v>
      </c>
      <c r="M316" s="126">
        <v>2074.9899999999998</v>
      </c>
      <c r="N316" s="126">
        <v>1906.51</v>
      </c>
      <c r="O316" s="126">
        <v>1944.79</v>
      </c>
      <c r="P316" s="126">
        <v>2127.23</v>
      </c>
      <c r="Q316" s="126">
        <v>1996.04</v>
      </c>
      <c r="R316" s="126">
        <v>2188.6</v>
      </c>
      <c r="S316" s="126">
        <v>2183.14</v>
      </c>
      <c r="T316" s="126">
        <v>2121.5500000000002</v>
      </c>
      <c r="U316" s="126">
        <v>2075.41</v>
      </c>
      <c r="V316" s="126">
        <v>1889.81</v>
      </c>
      <c r="W316" s="126">
        <v>1868.88</v>
      </c>
      <c r="X316" s="126">
        <v>1852.32</v>
      </c>
      <c r="Y316" s="126">
        <v>1830.95</v>
      </c>
      <c r="AA316" s="55"/>
    </row>
    <row r="317" spans="1:27" s="51" customFormat="1">
      <c r="A317" s="126">
        <v>12</v>
      </c>
      <c r="B317" s="126">
        <v>1423</v>
      </c>
      <c r="C317" s="126">
        <v>1415.77</v>
      </c>
      <c r="D317" s="126">
        <v>1961.17</v>
      </c>
      <c r="E317" s="126">
        <v>2028.17</v>
      </c>
      <c r="F317" s="126">
        <v>1653.22</v>
      </c>
      <c r="G317" s="126">
        <v>1491.48</v>
      </c>
      <c r="H317" s="126">
        <v>1524.57</v>
      </c>
      <c r="I317" s="126">
        <v>1533.88</v>
      </c>
      <c r="J317" s="126">
        <v>1561.13</v>
      </c>
      <c r="K317" s="126">
        <v>1559.78</v>
      </c>
      <c r="L317" s="126">
        <v>1545.56</v>
      </c>
      <c r="M317" s="126">
        <v>1543.33</v>
      </c>
      <c r="N317" s="126">
        <v>1507.96</v>
      </c>
      <c r="O317" s="126">
        <v>1518.43</v>
      </c>
      <c r="P317" s="126">
        <v>2164.91</v>
      </c>
      <c r="Q317" s="126">
        <v>2161.69</v>
      </c>
      <c r="R317" s="126">
        <v>1694.38</v>
      </c>
      <c r="S317" s="126">
        <v>2203.11</v>
      </c>
      <c r="T317" s="126">
        <v>1457.29</v>
      </c>
      <c r="U317" s="126">
        <v>1455.67</v>
      </c>
      <c r="V317" s="126">
        <v>1454.49</v>
      </c>
      <c r="W317" s="126">
        <v>1450.15</v>
      </c>
      <c r="X317" s="126">
        <v>1454.34</v>
      </c>
      <c r="Y317" s="126">
        <v>1438.44</v>
      </c>
      <c r="AA317" s="55"/>
    </row>
    <row r="318" spans="1:27" s="51" customFormat="1">
      <c r="A318" s="126">
        <v>13</v>
      </c>
      <c r="B318" s="126">
        <v>1956.74</v>
      </c>
      <c r="C318" s="126">
        <v>1959.81</v>
      </c>
      <c r="D318" s="126">
        <v>1986.68</v>
      </c>
      <c r="E318" s="126">
        <v>2000.26</v>
      </c>
      <c r="F318" s="126">
        <v>2061.19</v>
      </c>
      <c r="G318" s="126">
        <v>2137.8000000000002</v>
      </c>
      <c r="H318" s="126">
        <v>2220.94</v>
      </c>
      <c r="I318" s="126">
        <v>2262.9499999999998</v>
      </c>
      <c r="J318" s="126">
        <v>2312.81</v>
      </c>
      <c r="K318" s="126">
        <v>2255.29</v>
      </c>
      <c r="L318" s="126">
        <v>2109.25</v>
      </c>
      <c r="M318" s="126">
        <v>2077.46</v>
      </c>
      <c r="N318" s="126">
        <v>2116</v>
      </c>
      <c r="O318" s="126">
        <v>2165.41</v>
      </c>
      <c r="P318" s="126">
        <v>2291.59</v>
      </c>
      <c r="Q318" s="126">
        <v>2349.39</v>
      </c>
      <c r="R318" s="126">
        <v>2316.81</v>
      </c>
      <c r="S318" s="126">
        <v>2290.3200000000002</v>
      </c>
      <c r="T318" s="126">
        <v>2115.96</v>
      </c>
      <c r="U318" s="126">
        <v>2061.86</v>
      </c>
      <c r="V318" s="126">
        <v>2019.55</v>
      </c>
      <c r="W318" s="126">
        <v>2001.45</v>
      </c>
      <c r="X318" s="126">
        <v>1952.26</v>
      </c>
      <c r="Y318" s="126">
        <v>1946.85</v>
      </c>
      <c r="AA318" s="55"/>
    </row>
    <row r="319" spans="1:27" s="51" customFormat="1">
      <c r="A319" s="126">
        <v>14</v>
      </c>
      <c r="B319" s="126">
        <v>1979.58</v>
      </c>
      <c r="C319" s="126">
        <v>1974.23</v>
      </c>
      <c r="D319" s="126">
        <v>1990.6</v>
      </c>
      <c r="E319" s="126">
        <v>2009.83</v>
      </c>
      <c r="F319" s="126">
        <v>2016.07</v>
      </c>
      <c r="G319" s="126">
        <v>2024.07</v>
      </c>
      <c r="H319" s="126">
        <v>2040.59</v>
      </c>
      <c r="I319" s="126">
        <v>2049.0500000000002</v>
      </c>
      <c r="J319" s="126">
        <v>2118.62</v>
      </c>
      <c r="K319" s="126">
        <v>2135.27</v>
      </c>
      <c r="L319" s="126">
        <v>2108.31</v>
      </c>
      <c r="M319" s="126">
        <v>2095.61</v>
      </c>
      <c r="N319" s="126">
        <v>2108.75</v>
      </c>
      <c r="O319" s="126">
        <v>2189.06</v>
      </c>
      <c r="P319" s="126">
        <v>2239.84</v>
      </c>
      <c r="Q319" s="126">
        <v>2297.29</v>
      </c>
      <c r="R319" s="126">
        <v>2289.73</v>
      </c>
      <c r="S319" s="126">
        <v>2298.33</v>
      </c>
      <c r="T319" s="126">
        <v>2190.2199999999998</v>
      </c>
      <c r="U319" s="126">
        <v>2085.9899999999998</v>
      </c>
      <c r="V319" s="126">
        <v>2053.36</v>
      </c>
      <c r="W319" s="126">
        <v>2011.95</v>
      </c>
      <c r="X319" s="126">
        <v>2014.58</v>
      </c>
      <c r="Y319" s="126">
        <v>1998.57</v>
      </c>
      <c r="AA319" s="55"/>
    </row>
    <row r="320" spans="1:27" s="51" customFormat="1">
      <c r="A320" s="126">
        <v>15</v>
      </c>
      <c r="B320" s="126">
        <v>1979.65</v>
      </c>
      <c r="C320" s="126">
        <v>1976.76</v>
      </c>
      <c r="D320" s="126">
        <v>1998.16</v>
      </c>
      <c r="E320" s="126">
        <v>2018.76</v>
      </c>
      <c r="F320" s="126">
        <v>2061.23</v>
      </c>
      <c r="G320" s="126">
        <v>2077.27</v>
      </c>
      <c r="H320" s="126">
        <v>2166.64</v>
      </c>
      <c r="I320" s="126">
        <v>2197.64</v>
      </c>
      <c r="J320" s="126">
        <v>2189.1</v>
      </c>
      <c r="K320" s="126">
        <v>2157.73</v>
      </c>
      <c r="L320" s="126">
        <v>2142.9</v>
      </c>
      <c r="M320" s="126">
        <v>2138.64</v>
      </c>
      <c r="N320" s="126">
        <v>2067.69</v>
      </c>
      <c r="O320" s="126">
        <v>2135.09</v>
      </c>
      <c r="P320" s="126">
        <v>2209.42</v>
      </c>
      <c r="Q320" s="126">
        <v>2241.4899999999998</v>
      </c>
      <c r="R320" s="126">
        <v>2231.1799999999998</v>
      </c>
      <c r="S320" s="126">
        <v>2211.54</v>
      </c>
      <c r="T320" s="126">
        <v>2153.92</v>
      </c>
      <c r="U320" s="126">
        <v>2063.83</v>
      </c>
      <c r="V320" s="126">
        <v>2004.93</v>
      </c>
      <c r="W320" s="126">
        <v>1989.48</v>
      </c>
      <c r="X320" s="126">
        <v>1986.06</v>
      </c>
      <c r="Y320" s="126">
        <v>1987.17</v>
      </c>
      <c r="AA320" s="55"/>
    </row>
    <row r="321" spans="1:27" s="51" customFormat="1">
      <c r="A321" s="126">
        <v>16</v>
      </c>
      <c r="B321" s="126">
        <v>1740.38</v>
      </c>
      <c r="C321" s="126">
        <v>1775.99</v>
      </c>
      <c r="D321" s="126">
        <v>1932.44</v>
      </c>
      <c r="E321" s="126">
        <v>1983.83</v>
      </c>
      <c r="F321" s="126">
        <v>2045.7</v>
      </c>
      <c r="G321" s="126">
        <v>2078.5</v>
      </c>
      <c r="H321" s="126">
        <v>2196.8200000000002</v>
      </c>
      <c r="I321" s="126">
        <v>2206.09</v>
      </c>
      <c r="J321" s="126">
        <v>2202.25</v>
      </c>
      <c r="K321" s="126">
        <v>2201.11</v>
      </c>
      <c r="L321" s="126">
        <v>2200.96</v>
      </c>
      <c r="M321" s="126">
        <v>2179.58</v>
      </c>
      <c r="N321" s="126">
        <v>2085.83</v>
      </c>
      <c r="O321" s="126">
        <v>2065.9699999999998</v>
      </c>
      <c r="P321" s="126">
        <v>2206.5300000000002</v>
      </c>
      <c r="Q321" s="126">
        <v>2229.4499999999998</v>
      </c>
      <c r="R321" s="126">
        <v>2228.35</v>
      </c>
      <c r="S321" s="126">
        <v>2219.48</v>
      </c>
      <c r="T321" s="126">
        <v>2170.84</v>
      </c>
      <c r="U321" s="126">
        <v>2089.88</v>
      </c>
      <c r="V321" s="126">
        <v>2004.67</v>
      </c>
      <c r="W321" s="126">
        <v>1783.14</v>
      </c>
      <c r="X321" s="126">
        <v>1793.23</v>
      </c>
      <c r="Y321" s="126">
        <v>1740.45</v>
      </c>
      <c r="AA321" s="55"/>
    </row>
    <row r="322" spans="1:27" s="51" customFormat="1">
      <c r="A322" s="126">
        <v>17</v>
      </c>
      <c r="B322" s="126">
        <v>1902.43</v>
      </c>
      <c r="C322" s="126">
        <v>1780.52</v>
      </c>
      <c r="D322" s="126">
        <v>1961.95</v>
      </c>
      <c r="E322" s="126">
        <v>1966.66</v>
      </c>
      <c r="F322" s="126">
        <v>2087.4499999999998</v>
      </c>
      <c r="G322" s="126">
        <v>2112.19</v>
      </c>
      <c r="H322" s="126">
        <v>2182.46</v>
      </c>
      <c r="I322" s="126">
        <v>2196.73</v>
      </c>
      <c r="J322" s="126">
        <v>2196.6</v>
      </c>
      <c r="K322" s="126">
        <v>2195.35</v>
      </c>
      <c r="L322" s="126">
        <v>2189.87</v>
      </c>
      <c r="M322" s="126">
        <v>2190.5700000000002</v>
      </c>
      <c r="N322" s="126">
        <v>2179.6</v>
      </c>
      <c r="O322" s="126">
        <v>2196.77</v>
      </c>
      <c r="P322" s="126">
        <v>2230.96</v>
      </c>
      <c r="Q322" s="126">
        <v>2328.54</v>
      </c>
      <c r="R322" s="126">
        <v>2317.58</v>
      </c>
      <c r="S322" s="126">
        <v>2286.1</v>
      </c>
      <c r="T322" s="126">
        <v>2214.29</v>
      </c>
      <c r="U322" s="126">
        <v>2172.67</v>
      </c>
      <c r="V322" s="126">
        <v>2080.61</v>
      </c>
      <c r="W322" s="126">
        <v>2032.24</v>
      </c>
      <c r="X322" s="126">
        <v>2020.56</v>
      </c>
      <c r="Y322" s="126">
        <v>2014.33</v>
      </c>
      <c r="AA322" s="55"/>
    </row>
    <row r="323" spans="1:27" s="51" customFormat="1">
      <c r="A323" s="126">
        <v>18</v>
      </c>
      <c r="B323" s="126">
        <v>2005.07</v>
      </c>
      <c r="C323" s="126">
        <v>1997.22</v>
      </c>
      <c r="D323" s="126">
        <v>2019.9</v>
      </c>
      <c r="E323" s="126">
        <v>2044.94</v>
      </c>
      <c r="F323" s="126">
        <v>2089.25</v>
      </c>
      <c r="G323" s="126">
        <v>2139.37</v>
      </c>
      <c r="H323" s="126">
        <v>2210.6</v>
      </c>
      <c r="I323" s="126">
        <v>2217.66</v>
      </c>
      <c r="J323" s="126">
        <v>2219.7800000000002</v>
      </c>
      <c r="K323" s="126">
        <v>2220.71</v>
      </c>
      <c r="L323" s="126">
        <v>2214.61</v>
      </c>
      <c r="M323" s="126">
        <v>2121.15</v>
      </c>
      <c r="N323" s="126">
        <v>2206.6</v>
      </c>
      <c r="O323" s="126">
        <v>2207.81</v>
      </c>
      <c r="P323" s="126">
        <v>2233.4499999999998</v>
      </c>
      <c r="Q323" s="126">
        <v>2365.86</v>
      </c>
      <c r="R323" s="126">
        <v>2357.02</v>
      </c>
      <c r="S323" s="126">
        <v>2312.9699999999998</v>
      </c>
      <c r="T323" s="126">
        <v>2233.5500000000002</v>
      </c>
      <c r="U323" s="126">
        <v>2179.09</v>
      </c>
      <c r="V323" s="126">
        <v>2069.0300000000002</v>
      </c>
      <c r="W323" s="126">
        <v>2046.18</v>
      </c>
      <c r="X323" s="126">
        <v>2025.14</v>
      </c>
      <c r="Y323" s="126">
        <v>2015.09</v>
      </c>
      <c r="AA323" s="55"/>
    </row>
    <row r="324" spans="1:27" s="51" customFormat="1">
      <c r="A324" s="126">
        <v>19</v>
      </c>
      <c r="B324" s="126">
        <v>2009.14</v>
      </c>
      <c r="C324" s="126">
        <v>2000.35</v>
      </c>
      <c r="D324" s="126">
        <v>2029.11</v>
      </c>
      <c r="E324" s="126">
        <v>2051.61</v>
      </c>
      <c r="F324" s="126">
        <v>2083.21</v>
      </c>
      <c r="G324" s="126">
        <v>2104.9899999999998</v>
      </c>
      <c r="H324" s="126">
        <v>2212.12</v>
      </c>
      <c r="I324" s="126">
        <v>2227.16</v>
      </c>
      <c r="J324" s="126">
        <v>2153.08</v>
      </c>
      <c r="K324" s="126">
        <v>2151.25</v>
      </c>
      <c r="L324" s="126">
        <v>2146.35</v>
      </c>
      <c r="M324" s="126">
        <v>2143.69</v>
      </c>
      <c r="N324" s="126">
        <v>2139.77</v>
      </c>
      <c r="O324" s="126">
        <v>2144.96</v>
      </c>
      <c r="P324" s="126">
        <v>2247.1999999999998</v>
      </c>
      <c r="Q324" s="126">
        <v>2337.63</v>
      </c>
      <c r="R324" s="126">
        <v>2332.92</v>
      </c>
      <c r="S324" s="126">
        <v>2284.98</v>
      </c>
      <c r="T324" s="126">
        <v>2199.8000000000002</v>
      </c>
      <c r="U324" s="126">
        <v>2196.17</v>
      </c>
      <c r="V324" s="126">
        <v>2098.98</v>
      </c>
      <c r="W324" s="126">
        <v>2035.13</v>
      </c>
      <c r="X324" s="126">
        <v>2033.31</v>
      </c>
      <c r="Y324" s="126">
        <v>2032.41</v>
      </c>
      <c r="AA324" s="55"/>
    </row>
    <row r="325" spans="1:27" s="51" customFormat="1">
      <c r="A325" s="126">
        <v>20</v>
      </c>
      <c r="B325" s="126">
        <v>1989.33</v>
      </c>
      <c r="C325" s="126">
        <v>1988.98</v>
      </c>
      <c r="D325" s="126">
        <v>2015.32</v>
      </c>
      <c r="E325" s="126">
        <v>2028.23</v>
      </c>
      <c r="F325" s="126">
        <v>2069.7199999999998</v>
      </c>
      <c r="G325" s="126">
        <v>2093.33</v>
      </c>
      <c r="H325" s="126">
        <v>2164.13</v>
      </c>
      <c r="I325" s="126">
        <v>2183.2800000000002</v>
      </c>
      <c r="J325" s="126">
        <v>2199.9299999999998</v>
      </c>
      <c r="K325" s="126">
        <v>2192.86</v>
      </c>
      <c r="L325" s="126">
        <v>2203.77</v>
      </c>
      <c r="M325" s="126">
        <v>2183.15</v>
      </c>
      <c r="N325" s="126">
        <v>2138.31</v>
      </c>
      <c r="O325" s="126">
        <v>2103.5300000000002</v>
      </c>
      <c r="P325" s="126">
        <v>2167.62</v>
      </c>
      <c r="Q325" s="126">
        <v>2296.2399999999998</v>
      </c>
      <c r="R325" s="126">
        <v>2264.58</v>
      </c>
      <c r="S325" s="126">
        <v>2249.67</v>
      </c>
      <c r="T325" s="126">
        <v>2174.6</v>
      </c>
      <c r="U325" s="126">
        <v>2137.0100000000002</v>
      </c>
      <c r="V325" s="126">
        <v>2017.84</v>
      </c>
      <c r="W325" s="126">
        <v>2004.87</v>
      </c>
      <c r="X325" s="126">
        <v>1997.93</v>
      </c>
      <c r="Y325" s="126">
        <v>1994.62</v>
      </c>
      <c r="AA325" s="55"/>
    </row>
    <row r="326" spans="1:27" s="51" customFormat="1">
      <c r="A326" s="126">
        <v>21</v>
      </c>
      <c r="B326" s="126">
        <v>1944.89</v>
      </c>
      <c r="C326" s="126">
        <v>2014.31</v>
      </c>
      <c r="D326" s="126">
        <v>1986.15</v>
      </c>
      <c r="E326" s="126">
        <v>1864.64</v>
      </c>
      <c r="F326" s="126">
        <v>2022.86</v>
      </c>
      <c r="G326" s="126">
        <v>2095.1799999999998</v>
      </c>
      <c r="H326" s="126">
        <v>2134.13</v>
      </c>
      <c r="I326" s="126">
        <v>2187.8200000000002</v>
      </c>
      <c r="J326" s="126">
        <v>2224.1999999999998</v>
      </c>
      <c r="K326" s="126">
        <v>2219.88</v>
      </c>
      <c r="L326" s="126">
        <v>2204.5700000000002</v>
      </c>
      <c r="M326" s="126">
        <v>2195.5</v>
      </c>
      <c r="N326" s="126">
        <v>2135.62</v>
      </c>
      <c r="O326" s="126">
        <v>2189.67</v>
      </c>
      <c r="P326" s="126">
        <v>2197.25</v>
      </c>
      <c r="Q326" s="126">
        <v>2222.08</v>
      </c>
      <c r="R326" s="126">
        <v>2224.13</v>
      </c>
      <c r="S326" s="126">
        <v>2218.83</v>
      </c>
      <c r="T326" s="126">
        <v>2204.64</v>
      </c>
      <c r="U326" s="126">
        <v>2104.87</v>
      </c>
      <c r="V326" s="126">
        <v>1998.94</v>
      </c>
      <c r="W326" s="126">
        <v>1851.81</v>
      </c>
      <c r="X326" s="126">
        <v>1852.06</v>
      </c>
      <c r="Y326" s="126">
        <v>1849.16</v>
      </c>
      <c r="AA326" s="55"/>
    </row>
    <row r="327" spans="1:27" s="51" customFormat="1">
      <c r="A327" s="126">
        <v>22</v>
      </c>
      <c r="B327" s="126">
        <v>2028.24</v>
      </c>
      <c r="C327" s="126">
        <v>2022.46</v>
      </c>
      <c r="D327" s="126">
        <v>2038.55</v>
      </c>
      <c r="E327" s="126">
        <v>2017.29</v>
      </c>
      <c r="F327" s="126">
        <v>2021.25</v>
      </c>
      <c r="G327" s="126">
        <v>2031.52</v>
      </c>
      <c r="H327" s="126">
        <v>2081.81</v>
      </c>
      <c r="I327" s="126">
        <v>2052.91</v>
      </c>
      <c r="J327" s="126">
        <v>2212.79</v>
      </c>
      <c r="K327" s="126">
        <v>2179.15</v>
      </c>
      <c r="L327" s="126">
        <v>2174.58</v>
      </c>
      <c r="M327" s="126">
        <v>2086.19</v>
      </c>
      <c r="N327" s="126">
        <v>2084.38</v>
      </c>
      <c r="O327" s="126">
        <v>2088.88</v>
      </c>
      <c r="P327" s="126">
        <v>2132.52</v>
      </c>
      <c r="Q327" s="126">
        <v>2137.2399999999998</v>
      </c>
      <c r="R327" s="126">
        <v>2138.87</v>
      </c>
      <c r="S327" s="126">
        <v>2242.27</v>
      </c>
      <c r="T327" s="126">
        <v>2233.09</v>
      </c>
      <c r="U327" s="126">
        <v>2199.71</v>
      </c>
      <c r="V327" s="126">
        <v>2066.6799999999998</v>
      </c>
      <c r="W327" s="126">
        <v>2043.1</v>
      </c>
      <c r="X327" s="126">
        <v>2032.02</v>
      </c>
      <c r="Y327" s="126">
        <v>2027.24</v>
      </c>
      <c r="AA327" s="55"/>
    </row>
    <row r="328" spans="1:27" s="51" customFormat="1">
      <c r="A328" s="126">
        <v>23</v>
      </c>
      <c r="B328" s="126">
        <v>1955.92</v>
      </c>
      <c r="C328" s="126">
        <v>2009.69</v>
      </c>
      <c r="D328" s="126">
        <v>2026.52</v>
      </c>
      <c r="E328" s="126">
        <v>1999.49</v>
      </c>
      <c r="F328" s="126">
        <v>1989.35</v>
      </c>
      <c r="G328" s="126">
        <v>2032.94</v>
      </c>
      <c r="H328" s="126">
        <v>2059.98</v>
      </c>
      <c r="I328" s="126">
        <v>2067.9899999999998</v>
      </c>
      <c r="J328" s="126">
        <v>2136.5500000000002</v>
      </c>
      <c r="K328" s="126">
        <v>2135</v>
      </c>
      <c r="L328" s="126">
        <v>2126.52</v>
      </c>
      <c r="M328" s="126">
        <v>2107.2199999999998</v>
      </c>
      <c r="N328" s="126">
        <v>1847.08</v>
      </c>
      <c r="O328" s="126">
        <v>2079.11</v>
      </c>
      <c r="P328" s="126">
        <v>2173.85</v>
      </c>
      <c r="Q328" s="126">
        <v>2180.5700000000002</v>
      </c>
      <c r="R328" s="126">
        <v>2171.83</v>
      </c>
      <c r="S328" s="126">
        <v>2224.04</v>
      </c>
      <c r="T328" s="126">
        <v>2226.4299999999998</v>
      </c>
      <c r="U328" s="126">
        <v>2180.14</v>
      </c>
      <c r="V328" s="126">
        <v>2088.96</v>
      </c>
      <c r="W328" s="126">
        <v>2048.48</v>
      </c>
      <c r="X328" s="126">
        <v>2027.71</v>
      </c>
      <c r="Y328" s="126">
        <v>2026.21</v>
      </c>
      <c r="AA328" s="55"/>
    </row>
    <row r="329" spans="1:27" s="51" customFormat="1">
      <c r="A329" s="126">
        <v>24</v>
      </c>
      <c r="B329" s="126">
        <v>2017.79</v>
      </c>
      <c r="C329" s="126">
        <v>2019.53</v>
      </c>
      <c r="D329" s="126">
        <v>2044.5</v>
      </c>
      <c r="E329" s="126">
        <v>2044.12</v>
      </c>
      <c r="F329" s="126">
        <v>2057.08</v>
      </c>
      <c r="G329" s="126">
        <v>2088.14</v>
      </c>
      <c r="H329" s="126">
        <v>2115.02</v>
      </c>
      <c r="I329" s="126">
        <v>2130.3200000000002</v>
      </c>
      <c r="J329" s="126">
        <v>2247.66</v>
      </c>
      <c r="K329" s="126">
        <v>2246.37</v>
      </c>
      <c r="L329" s="126">
        <v>2238.1999999999998</v>
      </c>
      <c r="M329" s="126">
        <v>2216.91</v>
      </c>
      <c r="N329" s="126">
        <v>2269.5700000000002</v>
      </c>
      <c r="O329" s="126">
        <v>2116.7800000000002</v>
      </c>
      <c r="P329" s="126">
        <v>2152.5</v>
      </c>
      <c r="Q329" s="126">
        <v>2159.5300000000002</v>
      </c>
      <c r="R329" s="126">
        <v>2158</v>
      </c>
      <c r="S329" s="126">
        <v>2295.69</v>
      </c>
      <c r="T329" s="126">
        <v>2288.91</v>
      </c>
      <c r="U329" s="126">
        <v>2251.9699999999998</v>
      </c>
      <c r="V329" s="126">
        <v>2084.5500000000002</v>
      </c>
      <c r="W329" s="126">
        <v>2057.7800000000002</v>
      </c>
      <c r="X329" s="126">
        <v>2047.3</v>
      </c>
      <c r="Y329" s="126">
        <v>2036.11</v>
      </c>
      <c r="AA329" s="55"/>
    </row>
    <row r="330" spans="1:27" s="51" customFormat="1">
      <c r="A330" s="126">
        <v>25</v>
      </c>
      <c r="B330" s="126">
        <v>2033.36</v>
      </c>
      <c r="C330" s="126">
        <v>2034.04</v>
      </c>
      <c r="D330" s="126">
        <v>2063.0100000000002</v>
      </c>
      <c r="E330" s="126">
        <v>2057</v>
      </c>
      <c r="F330" s="126">
        <v>2063.44</v>
      </c>
      <c r="G330" s="126">
        <v>2096.4</v>
      </c>
      <c r="H330" s="126">
        <v>2139.77</v>
      </c>
      <c r="I330" s="126">
        <v>2146.4699999999998</v>
      </c>
      <c r="J330" s="126">
        <v>2130.9</v>
      </c>
      <c r="K330" s="126">
        <v>2126</v>
      </c>
      <c r="L330" s="126">
        <v>2114.7600000000002</v>
      </c>
      <c r="M330" s="126">
        <v>2114.58</v>
      </c>
      <c r="N330" s="126">
        <v>2100.5500000000002</v>
      </c>
      <c r="O330" s="126">
        <v>2097.2399999999998</v>
      </c>
      <c r="P330" s="126">
        <v>2139.09</v>
      </c>
      <c r="Q330" s="126">
        <v>2157.8000000000002</v>
      </c>
      <c r="R330" s="126">
        <v>2159.2600000000002</v>
      </c>
      <c r="S330" s="126">
        <v>2279.04</v>
      </c>
      <c r="T330" s="126">
        <v>2300.86</v>
      </c>
      <c r="U330" s="126">
        <v>2236.4499999999998</v>
      </c>
      <c r="V330" s="126">
        <v>2069.1799999999998</v>
      </c>
      <c r="W330" s="126">
        <v>2045.26</v>
      </c>
      <c r="X330" s="126">
        <v>2034.24</v>
      </c>
      <c r="Y330" s="126">
        <v>2025.58</v>
      </c>
      <c r="AA330" s="55"/>
    </row>
    <row r="331" spans="1:27" s="51" customFormat="1">
      <c r="A331" s="126">
        <v>26</v>
      </c>
      <c r="B331" s="126">
        <v>2072.5500000000002</v>
      </c>
      <c r="C331" s="126">
        <v>2077.06</v>
      </c>
      <c r="D331" s="126">
        <v>2098.6799999999998</v>
      </c>
      <c r="E331" s="126">
        <v>2100.87</v>
      </c>
      <c r="F331" s="126">
        <v>2109.2800000000002</v>
      </c>
      <c r="G331" s="126">
        <v>2176.5700000000002</v>
      </c>
      <c r="H331" s="126">
        <v>2381.94</v>
      </c>
      <c r="I331" s="126">
        <v>2398.15</v>
      </c>
      <c r="J331" s="126">
        <v>2330.0100000000002</v>
      </c>
      <c r="K331" s="126">
        <v>2321.61</v>
      </c>
      <c r="L331" s="126">
        <v>2301.44</v>
      </c>
      <c r="M331" s="126">
        <v>2291.9299999999998</v>
      </c>
      <c r="N331" s="126">
        <v>2294.69</v>
      </c>
      <c r="O331" s="126">
        <v>2298.46</v>
      </c>
      <c r="P331" s="126">
        <v>2346.5500000000002</v>
      </c>
      <c r="Q331" s="126">
        <v>2374.0500000000002</v>
      </c>
      <c r="R331" s="126">
        <v>2352.15</v>
      </c>
      <c r="S331" s="126">
        <v>2433.9299999999998</v>
      </c>
      <c r="T331" s="126">
        <v>2421.21</v>
      </c>
      <c r="U331" s="126">
        <v>2311.4299999999998</v>
      </c>
      <c r="V331" s="126">
        <v>2254.7600000000002</v>
      </c>
      <c r="W331" s="126">
        <v>2108.17</v>
      </c>
      <c r="X331" s="126">
        <v>2095.89</v>
      </c>
      <c r="Y331" s="126">
        <v>2077.06</v>
      </c>
      <c r="AA331" s="55"/>
    </row>
    <row r="332" spans="1:27" s="51" customFormat="1">
      <c r="A332" s="126">
        <v>27</v>
      </c>
      <c r="B332" s="126">
        <v>2089.31</v>
      </c>
      <c r="C332" s="126">
        <v>2080.69</v>
      </c>
      <c r="D332" s="126">
        <v>2096.16</v>
      </c>
      <c r="E332" s="126">
        <v>2085.15</v>
      </c>
      <c r="F332" s="126">
        <v>2081.0500000000002</v>
      </c>
      <c r="G332" s="126">
        <v>2110.62</v>
      </c>
      <c r="H332" s="126">
        <v>2209.12</v>
      </c>
      <c r="I332" s="126">
        <v>2313.21</v>
      </c>
      <c r="J332" s="126">
        <v>2389.1999999999998</v>
      </c>
      <c r="K332" s="126">
        <v>2368.86</v>
      </c>
      <c r="L332" s="126">
        <v>2349.06</v>
      </c>
      <c r="M332" s="126">
        <v>2326.39</v>
      </c>
      <c r="N332" s="126">
        <v>2337.2600000000002</v>
      </c>
      <c r="O332" s="126">
        <v>2343.38</v>
      </c>
      <c r="P332" s="126">
        <v>2409.41</v>
      </c>
      <c r="Q332" s="126">
        <v>2441.91</v>
      </c>
      <c r="R332" s="126">
        <v>2427.19</v>
      </c>
      <c r="S332" s="126">
        <v>2470.1999999999998</v>
      </c>
      <c r="T332" s="126">
        <v>2505.61</v>
      </c>
      <c r="U332" s="126">
        <v>2371.7199999999998</v>
      </c>
      <c r="V332" s="126">
        <v>2296.87</v>
      </c>
      <c r="W332" s="126">
        <v>2173.65</v>
      </c>
      <c r="X332" s="126">
        <v>2101.52</v>
      </c>
      <c r="Y332" s="126">
        <v>2082.9299999999998</v>
      </c>
      <c r="AA332" s="55"/>
    </row>
    <row r="333" spans="1:27" s="51" customFormat="1">
      <c r="A333" s="126">
        <v>28</v>
      </c>
      <c r="B333" s="126">
        <v>2014.52</v>
      </c>
      <c r="C333" s="126">
        <v>2013.45</v>
      </c>
      <c r="D333" s="126">
        <v>2025.47</v>
      </c>
      <c r="E333" s="126">
        <v>2014.86</v>
      </c>
      <c r="F333" s="126">
        <v>2012.59</v>
      </c>
      <c r="G333" s="126">
        <v>2036.24</v>
      </c>
      <c r="H333" s="126">
        <v>2052.2800000000002</v>
      </c>
      <c r="I333" s="126">
        <v>2064.6999999999998</v>
      </c>
      <c r="J333" s="126">
        <v>2188.92</v>
      </c>
      <c r="K333" s="126">
        <v>2162.88</v>
      </c>
      <c r="L333" s="126">
        <v>2142.5300000000002</v>
      </c>
      <c r="M333" s="126">
        <v>2134.19</v>
      </c>
      <c r="N333" s="126">
        <v>2125.84</v>
      </c>
      <c r="O333" s="126">
        <v>2125.7399999999998</v>
      </c>
      <c r="P333" s="126">
        <v>2264.85</v>
      </c>
      <c r="Q333" s="126">
        <v>2281.81</v>
      </c>
      <c r="R333" s="126">
        <v>2289.36</v>
      </c>
      <c r="S333" s="126">
        <v>2304.3200000000002</v>
      </c>
      <c r="T333" s="126">
        <v>2299.35</v>
      </c>
      <c r="U333" s="126">
        <v>2208.42</v>
      </c>
      <c r="V333" s="126">
        <v>2121.9699999999998</v>
      </c>
      <c r="W333" s="126">
        <v>2052.6999999999998</v>
      </c>
      <c r="X333" s="126">
        <v>2042.33</v>
      </c>
      <c r="Y333" s="126">
        <v>2019.59</v>
      </c>
      <c r="AA333" s="55"/>
    </row>
    <row r="334" spans="1:27" s="51" customFormat="1">
      <c r="A334" s="128"/>
      <c r="B334" s="128"/>
      <c r="C334" s="127"/>
      <c r="D334" s="127"/>
      <c r="E334" s="127"/>
      <c r="F334" s="127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AA334" s="55"/>
    </row>
    <row r="335" spans="1:27" s="51" customFormat="1">
      <c r="A335" s="128"/>
      <c r="B335" s="128" t="s">
        <v>97</v>
      </c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9">
        <v>756455.96</v>
      </c>
      <c r="Q335" s="56"/>
      <c r="R335" s="127"/>
      <c r="S335" s="127"/>
      <c r="T335" s="127"/>
      <c r="U335" s="127"/>
      <c r="V335" s="127"/>
      <c r="W335" s="127"/>
      <c r="X335" s="127"/>
      <c r="Y335" s="127"/>
      <c r="AA335" s="55"/>
    </row>
    <row r="336" spans="1:27" s="51" customFormat="1">
      <c r="A336" s="128"/>
      <c r="B336" s="128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AA336" s="55"/>
    </row>
    <row r="337" spans="1:27" s="51" customFormat="1">
      <c r="A337" s="128"/>
      <c r="B337" s="128" t="s">
        <v>106</v>
      </c>
      <c r="C337" s="127"/>
      <c r="D337" s="127"/>
      <c r="E337" s="127"/>
      <c r="F337" s="127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AA337" s="55"/>
    </row>
    <row r="338" spans="1:27" s="51" customFormat="1">
      <c r="A338" s="128"/>
      <c r="B338" s="128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AA338" s="55"/>
    </row>
    <row r="339" spans="1:27" s="51" customFormat="1">
      <c r="A339" s="103"/>
      <c r="B339" s="104"/>
      <c r="C339" s="104"/>
      <c r="D339" s="104"/>
      <c r="E339" s="105"/>
      <c r="F339" s="84" t="s">
        <v>26</v>
      </c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6"/>
      <c r="AA339" s="55"/>
    </row>
    <row r="340" spans="1:27" s="51" customFormat="1">
      <c r="A340" s="107"/>
      <c r="B340" s="108"/>
      <c r="C340" s="108"/>
      <c r="D340" s="108"/>
      <c r="E340" s="109"/>
      <c r="F340" s="84" t="s">
        <v>3</v>
      </c>
      <c r="G340" s="85"/>
      <c r="H340" s="85"/>
      <c r="I340" s="85"/>
      <c r="J340" s="86"/>
      <c r="K340" s="84" t="s">
        <v>27</v>
      </c>
      <c r="L340" s="85"/>
      <c r="M340" s="85"/>
      <c r="N340" s="85"/>
      <c r="O340" s="86"/>
      <c r="P340" s="84" t="s">
        <v>107</v>
      </c>
      <c r="Q340" s="85"/>
      <c r="R340" s="85"/>
      <c r="S340" s="85"/>
      <c r="T340" s="86"/>
      <c r="U340" s="84" t="s">
        <v>6</v>
      </c>
      <c r="V340" s="85"/>
      <c r="W340" s="85"/>
      <c r="X340" s="85"/>
      <c r="Y340" s="86"/>
      <c r="AA340" s="55"/>
    </row>
    <row r="341" spans="1:27" s="51" customFormat="1" ht="24.75" customHeight="1">
      <c r="A341" s="131" t="s">
        <v>108</v>
      </c>
      <c r="B341" s="132"/>
      <c r="C341" s="132"/>
      <c r="D341" s="132"/>
      <c r="E341" s="133"/>
      <c r="F341" s="134">
        <v>854743.06</v>
      </c>
      <c r="G341" s="135"/>
      <c r="H341" s="135"/>
      <c r="I341" s="135"/>
      <c r="J341" s="136"/>
      <c r="K341" s="134">
        <v>1135493.9099999999</v>
      </c>
      <c r="L341" s="135"/>
      <c r="M341" s="135"/>
      <c r="N341" s="135"/>
      <c r="O341" s="136"/>
      <c r="P341" s="134">
        <v>1537930.97</v>
      </c>
      <c r="Q341" s="135"/>
      <c r="R341" s="135"/>
      <c r="S341" s="135"/>
      <c r="T341" s="136"/>
      <c r="U341" s="134">
        <v>1093304.19</v>
      </c>
      <c r="V341" s="135"/>
      <c r="W341" s="135"/>
      <c r="X341" s="135"/>
      <c r="Y341" s="136"/>
      <c r="AA341" s="55"/>
    </row>
    <row r="342" spans="1:27" s="51" customFormat="1">
      <c r="A342" s="128"/>
      <c r="B342" s="128"/>
      <c r="C342" s="127"/>
      <c r="D342" s="128"/>
      <c r="E342" s="128"/>
      <c r="F342" s="127"/>
      <c r="G342" s="128"/>
      <c r="H342" s="128"/>
      <c r="I342" s="127"/>
      <c r="J342" s="128"/>
      <c r="K342" s="128"/>
      <c r="L342" s="127"/>
      <c r="M342" s="128"/>
      <c r="N342" s="128"/>
      <c r="O342" s="127"/>
      <c r="P342" s="128"/>
      <c r="Q342" s="128"/>
      <c r="R342" s="127"/>
      <c r="S342" s="128"/>
      <c r="T342" s="128"/>
      <c r="U342" s="127"/>
      <c r="V342" s="128"/>
      <c r="W342" s="128"/>
      <c r="X342" s="127"/>
      <c r="Y342" s="128"/>
      <c r="AA342" s="55"/>
    </row>
    <row r="343" spans="1:27" s="51" customFormat="1">
      <c r="A343" s="128"/>
      <c r="B343" s="128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30" t="s">
        <v>109</v>
      </c>
      <c r="N343" s="127"/>
      <c r="O343" s="127"/>
      <c r="P343" s="127"/>
      <c r="Q343" s="127"/>
      <c r="R343" s="127"/>
      <c r="S343" s="127"/>
      <c r="T343" s="127"/>
      <c r="U343" s="128"/>
      <c r="V343" s="127"/>
      <c r="W343" s="127"/>
      <c r="X343" s="127"/>
      <c r="Y343" s="127"/>
      <c r="AA343" s="55"/>
    </row>
    <row r="344" spans="1:27" s="51" customFormat="1">
      <c r="A344" s="128"/>
      <c r="B344" s="128"/>
      <c r="C344" s="127"/>
      <c r="D344" s="127"/>
      <c r="E344" s="127"/>
      <c r="F344" s="127"/>
      <c r="G344" s="127"/>
      <c r="H344" s="127"/>
      <c r="I344" s="127"/>
      <c r="J344" s="127"/>
      <c r="K344" s="127"/>
      <c r="L344" s="127"/>
      <c r="M344" s="130" t="s">
        <v>110</v>
      </c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AA344" s="55"/>
    </row>
    <row r="345" spans="1:27" s="51" customFormat="1">
      <c r="A345" s="128"/>
      <c r="B345" s="128"/>
      <c r="C345" s="127"/>
      <c r="D345" s="127"/>
      <c r="E345" s="127"/>
      <c r="F345" s="127"/>
      <c r="G345" s="127"/>
      <c r="H345" s="127"/>
      <c r="I345" s="127"/>
      <c r="J345" s="127"/>
      <c r="K345" s="127"/>
      <c r="L345" s="127"/>
      <c r="M345" s="130" t="s">
        <v>111</v>
      </c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AA345" s="55"/>
    </row>
    <row r="346" spans="1:27" s="51" customFormat="1">
      <c r="A346" s="128"/>
      <c r="B346" s="128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AA346" s="55"/>
    </row>
    <row r="347" spans="1:27" s="51" customFormat="1">
      <c r="A347" s="128"/>
      <c r="B347" s="128" t="s">
        <v>112</v>
      </c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AA347" s="55"/>
    </row>
    <row r="348" spans="1:27" s="51" customFormat="1">
      <c r="A348" s="128"/>
      <c r="B348" s="128"/>
      <c r="C348" s="127"/>
      <c r="D348" s="127"/>
      <c r="E348" s="127"/>
      <c r="F348" s="127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AA348" s="55"/>
    </row>
    <row r="349" spans="1:27" s="51" customFormat="1" ht="30" customHeight="1">
      <c r="A349" s="117"/>
      <c r="B349" s="118" t="s">
        <v>102</v>
      </c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20"/>
      <c r="AA349" s="55"/>
    </row>
    <row r="350" spans="1:27" s="51" customFormat="1" ht="26.25">
      <c r="A350" s="121" t="s">
        <v>69</v>
      </c>
      <c r="B350" s="122" t="s">
        <v>70</v>
      </c>
      <c r="C350" s="123" t="s">
        <v>71</v>
      </c>
      <c r="D350" s="123" t="s">
        <v>72</v>
      </c>
      <c r="E350" s="123" t="s">
        <v>73</v>
      </c>
      <c r="F350" s="123" t="s">
        <v>74</v>
      </c>
      <c r="G350" s="123" t="s">
        <v>75</v>
      </c>
      <c r="H350" s="123" t="s">
        <v>76</v>
      </c>
      <c r="I350" s="123" t="s">
        <v>77</v>
      </c>
      <c r="J350" s="123" t="s">
        <v>78</v>
      </c>
      <c r="K350" s="123" t="s">
        <v>79</v>
      </c>
      <c r="L350" s="123" t="s">
        <v>80</v>
      </c>
      <c r="M350" s="123" t="s">
        <v>81</v>
      </c>
      <c r="N350" s="123" t="s">
        <v>82</v>
      </c>
      <c r="O350" s="123" t="s">
        <v>83</v>
      </c>
      <c r="P350" s="123" t="s">
        <v>84</v>
      </c>
      <c r="Q350" s="123" t="s">
        <v>85</v>
      </c>
      <c r="R350" s="123" t="s">
        <v>86</v>
      </c>
      <c r="S350" s="123" t="s">
        <v>87</v>
      </c>
      <c r="T350" s="123" t="s">
        <v>88</v>
      </c>
      <c r="U350" s="123" t="s">
        <v>89</v>
      </c>
      <c r="V350" s="123" t="s">
        <v>90</v>
      </c>
      <c r="W350" s="123" t="s">
        <v>91</v>
      </c>
      <c r="X350" s="123" t="s">
        <v>92</v>
      </c>
      <c r="Y350" s="123" t="s">
        <v>93</v>
      </c>
      <c r="AA350" s="55"/>
    </row>
    <row r="351" spans="1:27" s="51" customFormat="1">
      <c r="A351" s="124">
        <v>1</v>
      </c>
      <c r="B351" s="137">
        <v>2630.05</v>
      </c>
      <c r="C351" s="137">
        <v>2630.84</v>
      </c>
      <c r="D351" s="137">
        <v>2655.54</v>
      </c>
      <c r="E351" s="137">
        <v>2692.93</v>
      </c>
      <c r="F351" s="137">
        <v>2706.36</v>
      </c>
      <c r="G351" s="137">
        <v>2805.54</v>
      </c>
      <c r="H351" s="137">
        <v>2948.01</v>
      </c>
      <c r="I351" s="137">
        <v>2933.32</v>
      </c>
      <c r="J351" s="137">
        <v>2911.15</v>
      </c>
      <c r="K351" s="137">
        <v>2889.71</v>
      </c>
      <c r="L351" s="137">
        <v>2881.48</v>
      </c>
      <c r="M351" s="137">
        <v>2878.17</v>
      </c>
      <c r="N351" s="137">
        <v>2874.87</v>
      </c>
      <c r="O351" s="137">
        <v>2890.61</v>
      </c>
      <c r="P351" s="137">
        <v>2962.85</v>
      </c>
      <c r="Q351" s="137">
        <v>2923.35</v>
      </c>
      <c r="R351" s="137">
        <v>2937.06</v>
      </c>
      <c r="S351" s="137">
        <v>2905.5</v>
      </c>
      <c r="T351" s="137">
        <v>2839.32</v>
      </c>
      <c r="U351" s="137">
        <v>2790.9</v>
      </c>
      <c r="V351" s="137">
        <v>2664.31</v>
      </c>
      <c r="W351" s="137">
        <v>2646.9</v>
      </c>
      <c r="X351" s="137">
        <v>2638.9</v>
      </c>
      <c r="Y351" s="137">
        <v>2626.11</v>
      </c>
      <c r="AA351" s="55"/>
    </row>
    <row r="352" spans="1:27" s="51" customFormat="1">
      <c r="A352" s="126">
        <v>2</v>
      </c>
      <c r="B352" s="137">
        <v>2670.65</v>
      </c>
      <c r="C352" s="137">
        <v>2672.38</v>
      </c>
      <c r="D352" s="137">
        <v>2687.48</v>
      </c>
      <c r="E352" s="137">
        <v>2700.81</v>
      </c>
      <c r="F352" s="137">
        <v>2707.99</v>
      </c>
      <c r="G352" s="137">
        <v>2728.89</v>
      </c>
      <c r="H352" s="137">
        <v>2854.31</v>
      </c>
      <c r="I352" s="137">
        <v>2857.2</v>
      </c>
      <c r="J352" s="137">
        <v>2833.08</v>
      </c>
      <c r="K352" s="137">
        <v>2832.07</v>
      </c>
      <c r="L352" s="137">
        <v>2820.28</v>
      </c>
      <c r="M352" s="137">
        <v>2817.92</v>
      </c>
      <c r="N352" s="137">
        <v>2824.26</v>
      </c>
      <c r="O352" s="137">
        <v>2886.23</v>
      </c>
      <c r="P352" s="137">
        <v>2929.38</v>
      </c>
      <c r="Q352" s="137">
        <v>2923.78</v>
      </c>
      <c r="R352" s="137">
        <v>2942.75</v>
      </c>
      <c r="S352" s="137">
        <v>2914.41</v>
      </c>
      <c r="T352" s="137">
        <v>2846.03</v>
      </c>
      <c r="U352" s="137">
        <v>2791.28</v>
      </c>
      <c r="V352" s="137">
        <v>2727.84</v>
      </c>
      <c r="W352" s="137">
        <v>2703.6</v>
      </c>
      <c r="X352" s="137">
        <v>2691.41</v>
      </c>
      <c r="Y352" s="137">
        <v>2682.72</v>
      </c>
      <c r="AA352" s="55"/>
    </row>
    <row r="353" spans="1:27" s="51" customFormat="1">
      <c r="A353" s="126">
        <v>3</v>
      </c>
      <c r="B353" s="137">
        <v>2694.21</v>
      </c>
      <c r="C353" s="137">
        <v>2694.52</v>
      </c>
      <c r="D353" s="137">
        <v>2710.47</v>
      </c>
      <c r="E353" s="137">
        <v>2731.96</v>
      </c>
      <c r="F353" s="137">
        <v>2742.3</v>
      </c>
      <c r="G353" s="137">
        <v>2778.31</v>
      </c>
      <c r="H353" s="137">
        <v>2894.39</v>
      </c>
      <c r="I353" s="137">
        <v>2917.49</v>
      </c>
      <c r="J353" s="137">
        <v>2885.03</v>
      </c>
      <c r="K353" s="137">
        <v>2878.67</v>
      </c>
      <c r="L353" s="137">
        <v>2871.65</v>
      </c>
      <c r="M353" s="137">
        <v>2870.98</v>
      </c>
      <c r="N353" s="137">
        <v>2872.57</v>
      </c>
      <c r="O353" s="137">
        <v>2877.26</v>
      </c>
      <c r="P353" s="137">
        <v>2913.21</v>
      </c>
      <c r="Q353" s="137">
        <v>2902.47</v>
      </c>
      <c r="R353" s="137">
        <v>2937.67</v>
      </c>
      <c r="S353" s="137">
        <v>2900.81</v>
      </c>
      <c r="T353" s="137">
        <v>2832.91</v>
      </c>
      <c r="U353" s="137">
        <v>2809.49</v>
      </c>
      <c r="V353" s="137">
        <v>2777.98</v>
      </c>
      <c r="W353" s="137">
        <v>2740.98</v>
      </c>
      <c r="X353" s="137">
        <v>2713.24</v>
      </c>
      <c r="Y353" s="137">
        <v>2693.79</v>
      </c>
      <c r="AA353" s="55"/>
    </row>
    <row r="354" spans="1:27" s="51" customFormat="1">
      <c r="A354" s="126">
        <v>4</v>
      </c>
      <c r="B354" s="137">
        <v>2693.72</v>
      </c>
      <c r="C354" s="137">
        <v>2694.39</v>
      </c>
      <c r="D354" s="137">
        <v>2711.3</v>
      </c>
      <c r="E354" s="137">
        <v>2735.72</v>
      </c>
      <c r="F354" s="137">
        <v>2744.69</v>
      </c>
      <c r="G354" s="137">
        <v>2781.99</v>
      </c>
      <c r="H354" s="137">
        <v>2866.16</v>
      </c>
      <c r="I354" s="137">
        <v>2868.17</v>
      </c>
      <c r="J354" s="137">
        <v>2854.98</v>
      </c>
      <c r="K354" s="137">
        <v>2854.39</v>
      </c>
      <c r="L354" s="137">
        <v>2846.67</v>
      </c>
      <c r="M354" s="137">
        <v>2848.97</v>
      </c>
      <c r="N354" s="137">
        <v>2851.47</v>
      </c>
      <c r="O354" s="137">
        <v>2868.52</v>
      </c>
      <c r="P354" s="137">
        <v>2949.91</v>
      </c>
      <c r="Q354" s="137">
        <v>2932.41</v>
      </c>
      <c r="R354" s="137">
        <v>2972.3</v>
      </c>
      <c r="S354" s="137">
        <v>2915.46</v>
      </c>
      <c r="T354" s="137">
        <v>2867.06</v>
      </c>
      <c r="U354" s="137">
        <v>2826.94</v>
      </c>
      <c r="V354" s="137">
        <v>2793.89</v>
      </c>
      <c r="W354" s="137">
        <v>2765.11</v>
      </c>
      <c r="X354" s="137">
        <v>2733.08</v>
      </c>
      <c r="Y354" s="137">
        <v>2709.03</v>
      </c>
      <c r="AA354" s="55"/>
    </row>
    <row r="355" spans="1:27" s="51" customFormat="1">
      <c r="A355" s="126">
        <v>5</v>
      </c>
      <c r="B355" s="137">
        <v>2708.25</v>
      </c>
      <c r="C355" s="137">
        <v>2709.85</v>
      </c>
      <c r="D355" s="137">
        <v>2717.11</v>
      </c>
      <c r="E355" s="137">
        <v>2733.75</v>
      </c>
      <c r="F355" s="137">
        <v>2760.26</v>
      </c>
      <c r="G355" s="137">
        <v>2783.91</v>
      </c>
      <c r="H355" s="137">
        <v>2851.08</v>
      </c>
      <c r="I355" s="137">
        <v>2859.99</v>
      </c>
      <c r="J355" s="137">
        <v>2854.41</v>
      </c>
      <c r="K355" s="137">
        <v>2755.43</v>
      </c>
      <c r="L355" s="137">
        <v>2749.43</v>
      </c>
      <c r="M355" s="137">
        <v>2749.24</v>
      </c>
      <c r="N355" s="137">
        <v>2845.16</v>
      </c>
      <c r="O355" s="137">
        <v>2758.09</v>
      </c>
      <c r="P355" s="137">
        <v>2802.14</v>
      </c>
      <c r="Q355" s="137">
        <v>2796.29</v>
      </c>
      <c r="R355" s="137">
        <v>2950.19</v>
      </c>
      <c r="S355" s="137">
        <v>3011.07</v>
      </c>
      <c r="T355" s="137">
        <v>2858.07</v>
      </c>
      <c r="U355" s="137">
        <v>2824.12</v>
      </c>
      <c r="V355" s="137">
        <v>2794.51</v>
      </c>
      <c r="W355" s="137">
        <v>2775.34</v>
      </c>
      <c r="X355" s="137">
        <v>2741.01</v>
      </c>
      <c r="Y355" s="137">
        <v>2717.37</v>
      </c>
      <c r="AA355" s="55"/>
    </row>
    <row r="356" spans="1:27" s="51" customFormat="1">
      <c r="A356" s="126">
        <v>6</v>
      </c>
      <c r="B356" s="137">
        <v>2672.57</v>
      </c>
      <c r="C356" s="137">
        <v>2672.01</v>
      </c>
      <c r="D356" s="137">
        <v>2674.52</v>
      </c>
      <c r="E356" s="137">
        <v>2677.98</v>
      </c>
      <c r="F356" s="137">
        <v>2673.13</v>
      </c>
      <c r="G356" s="137">
        <v>2693.33</v>
      </c>
      <c r="H356" s="137">
        <v>2717.83</v>
      </c>
      <c r="I356" s="137">
        <v>2761.98</v>
      </c>
      <c r="J356" s="137">
        <v>2815.27</v>
      </c>
      <c r="K356" s="137">
        <v>2821.01</v>
      </c>
      <c r="L356" s="137">
        <v>2814.59</v>
      </c>
      <c r="M356" s="137">
        <v>2815.85</v>
      </c>
      <c r="N356" s="137">
        <v>2808.95</v>
      </c>
      <c r="O356" s="137">
        <v>2811.4</v>
      </c>
      <c r="P356" s="137">
        <v>2844.05</v>
      </c>
      <c r="Q356" s="137">
        <v>2846.49</v>
      </c>
      <c r="R356" s="137">
        <v>2910.23</v>
      </c>
      <c r="S356" s="137">
        <v>2909.01</v>
      </c>
      <c r="T356" s="137">
        <v>2858</v>
      </c>
      <c r="U356" s="137">
        <v>2783.3</v>
      </c>
      <c r="V356" s="137">
        <v>2766.71</v>
      </c>
      <c r="W356" s="137">
        <v>2735.94</v>
      </c>
      <c r="X356" s="137">
        <v>2690.77</v>
      </c>
      <c r="Y356" s="137">
        <v>2665.74</v>
      </c>
      <c r="AA356" s="55"/>
    </row>
    <row r="357" spans="1:27" s="51" customFormat="1">
      <c r="A357" s="126">
        <v>7</v>
      </c>
      <c r="B357" s="137">
        <v>2609.0100000000002</v>
      </c>
      <c r="C357" s="137">
        <v>2607.73</v>
      </c>
      <c r="D357" s="137">
        <v>2609.9499999999998</v>
      </c>
      <c r="E357" s="137">
        <v>2609.9</v>
      </c>
      <c r="F357" s="137">
        <v>2598.17</v>
      </c>
      <c r="G357" s="137">
        <v>2610.6799999999998</v>
      </c>
      <c r="H357" s="137">
        <v>2630.65</v>
      </c>
      <c r="I357" s="137">
        <v>2648.86</v>
      </c>
      <c r="J357" s="137">
        <v>2675.63</v>
      </c>
      <c r="K357" s="137">
        <v>2782.73</v>
      </c>
      <c r="L357" s="137">
        <v>2782.98</v>
      </c>
      <c r="M357" s="137">
        <v>2776.09</v>
      </c>
      <c r="N357" s="137">
        <v>2775.76</v>
      </c>
      <c r="O357" s="137">
        <v>2794.28</v>
      </c>
      <c r="P357" s="137">
        <v>2855.9</v>
      </c>
      <c r="Q357" s="137">
        <v>2903.2</v>
      </c>
      <c r="R357" s="137">
        <v>2944.44</v>
      </c>
      <c r="S357" s="137">
        <v>2922.63</v>
      </c>
      <c r="T357" s="137">
        <v>2890.91</v>
      </c>
      <c r="U357" s="137">
        <v>2806.49</v>
      </c>
      <c r="V357" s="137">
        <v>2732.3</v>
      </c>
      <c r="W357" s="137">
        <v>2653.94</v>
      </c>
      <c r="X357" s="137">
        <v>2655.76</v>
      </c>
      <c r="Y357" s="137">
        <v>2602.5</v>
      </c>
      <c r="AA357" s="55"/>
    </row>
    <row r="358" spans="1:27" s="51" customFormat="1">
      <c r="A358" s="126">
        <v>8</v>
      </c>
      <c r="B358" s="137">
        <v>2562.5500000000002</v>
      </c>
      <c r="C358" s="137">
        <v>2581.2399999999998</v>
      </c>
      <c r="D358" s="137">
        <v>2550</v>
      </c>
      <c r="E358" s="137">
        <v>2674.21</v>
      </c>
      <c r="F358" s="137">
        <v>2700.29</v>
      </c>
      <c r="G358" s="137">
        <v>2757.18</v>
      </c>
      <c r="H358" s="137">
        <v>2809.02</v>
      </c>
      <c r="I358" s="137">
        <v>2858.63</v>
      </c>
      <c r="J358" s="137">
        <v>2855.56</v>
      </c>
      <c r="K358" s="137">
        <v>2835.19</v>
      </c>
      <c r="L358" s="137">
        <v>2831.58</v>
      </c>
      <c r="M358" s="137">
        <v>2820.01</v>
      </c>
      <c r="N358" s="137">
        <v>2816.73</v>
      </c>
      <c r="O358" s="137">
        <v>2824.99</v>
      </c>
      <c r="P358" s="137">
        <v>2854.77</v>
      </c>
      <c r="Q358" s="137">
        <v>2860.64</v>
      </c>
      <c r="R358" s="137">
        <v>2894.64</v>
      </c>
      <c r="S358" s="137">
        <v>2874.52</v>
      </c>
      <c r="T358" s="137">
        <v>2822.24</v>
      </c>
      <c r="U358" s="137">
        <v>2797.33</v>
      </c>
      <c r="V358" s="137">
        <v>2705.87</v>
      </c>
      <c r="W358" s="137">
        <v>2634.28</v>
      </c>
      <c r="X358" s="137">
        <v>2624.08</v>
      </c>
      <c r="Y358" s="137">
        <v>2487.37</v>
      </c>
      <c r="AA358" s="55"/>
    </row>
    <row r="359" spans="1:27" s="51" customFormat="1">
      <c r="A359" s="126">
        <v>9</v>
      </c>
      <c r="B359" s="137">
        <v>2564.39</v>
      </c>
      <c r="C359" s="137">
        <v>2563.2399999999998</v>
      </c>
      <c r="D359" s="137">
        <v>2579.86</v>
      </c>
      <c r="E359" s="137">
        <v>2696.21</v>
      </c>
      <c r="F359" s="137">
        <v>2704.02</v>
      </c>
      <c r="G359" s="137">
        <v>2773.35</v>
      </c>
      <c r="H359" s="137">
        <v>2824.45</v>
      </c>
      <c r="I359" s="137">
        <v>2827.94</v>
      </c>
      <c r="J359" s="137">
        <v>2828.22</v>
      </c>
      <c r="K359" s="137">
        <v>2827.48</v>
      </c>
      <c r="L359" s="137">
        <v>2823.53</v>
      </c>
      <c r="M359" s="137">
        <v>2822.9</v>
      </c>
      <c r="N359" s="137">
        <v>2816.76</v>
      </c>
      <c r="O359" s="137">
        <v>2814.43</v>
      </c>
      <c r="P359" s="137">
        <v>2854.18</v>
      </c>
      <c r="Q359" s="137">
        <v>2851.87</v>
      </c>
      <c r="R359" s="137">
        <v>2838.6</v>
      </c>
      <c r="S359" s="137">
        <v>2823.35</v>
      </c>
      <c r="T359" s="137">
        <v>2812.16</v>
      </c>
      <c r="U359" s="137">
        <v>2785.65</v>
      </c>
      <c r="V359" s="137">
        <v>2715.98</v>
      </c>
      <c r="W359" s="137">
        <v>2685.84</v>
      </c>
      <c r="X359" s="137">
        <v>2677.77</v>
      </c>
      <c r="Y359" s="137">
        <v>2658.26</v>
      </c>
      <c r="AA359" s="55"/>
    </row>
    <row r="360" spans="1:27" s="51" customFormat="1">
      <c r="A360" s="126">
        <v>10</v>
      </c>
      <c r="B360" s="137">
        <v>2508.4899999999998</v>
      </c>
      <c r="C360" s="137">
        <v>2500.6999999999998</v>
      </c>
      <c r="D360" s="137">
        <v>2643.02</v>
      </c>
      <c r="E360" s="137">
        <v>2640.19</v>
      </c>
      <c r="F360" s="137">
        <v>2673.94</v>
      </c>
      <c r="G360" s="137">
        <v>2710.45</v>
      </c>
      <c r="H360" s="137">
        <v>2810.02</v>
      </c>
      <c r="I360" s="137">
        <v>2813.79</v>
      </c>
      <c r="J360" s="137">
        <v>2816.05</v>
      </c>
      <c r="K360" s="137">
        <v>2814</v>
      </c>
      <c r="L360" s="137">
        <v>2803.98</v>
      </c>
      <c r="M360" s="137">
        <v>2802.51</v>
      </c>
      <c r="N360" s="137">
        <v>2786.51</v>
      </c>
      <c r="O360" s="137">
        <v>2801.99</v>
      </c>
      <c r="P360" s="137">
        <v>2842.4</v>
      </c>
      <c r="Q360" s="137">
        <v>2841.54</v>
      </c>
      <c r="R360" s="137">
        <v>2826.8</v>
      </c>
      <c r="S360" s="137">
        <v>2817.63</v>
      </c>
      <c r="T360" s="137">
        <v>2715.27</v>
      </c>
      <c r="U360" s="137">
        <v>2651.56</v>
      </c>
      <c r="V360" s="137">
        <v>2382.41</v>
      </c>
      <c r="W360" s="137">
        <v>2384.34</v>
      </c>
      <c r="X360" s="137">
        <v>2390.4899999999998</v>
      </c>
      <c r="Y360" s="137">
        <v>2386.96</v>
      </c>
      <c r="AA360" s="55"/>
    </row>
    <row r="361" spans="1:27" s="51" customFormat="1">
      <c r="A361" s="126">
        <v>11</v>
      </c>
      <c r="B361" s="137">
        <v>2630.62</v>
      </c>
      <c r="C361" s="137">
        <v>2577.8200000000002</v>
      </c>
      <c r="D361" s="137">
        <v>2634.24</v>
      </c>
      <c r="E361" s="137">
        <v>2640.06</v>
      </c>
      <c r="F361" s="137">
        <v>2660.11</v>
      </c>
      <c r="G361" s="137">
        <v>2732.14</v>
      </c>
      <c r="H361" s="137">
        <v>2829.88</v>
      </c>
      <c r="I361" s="137">
        <v>2837.52</v>
      </c>
      <c r="J361" s="137">
        <v>2816.8</v>
      </c>
      <c r="K361" s="137">
        <v>2810.68</v>
      </c>
      <c r="L361" s="137">
        <v>2785.07</v>
      </c>
      <c r="M361" s="137">
        <v>2689.67</v>
      </c>
      <c r="N361" s="137">
        <v>2522.35</v>
      </c>
      <c r="O361" s="137">
        <v>2558.38</v>
      </c>
      <c r="P361" s="137">
        <v>2740.53</v>
      </c>
      <c r="Q361" s="137">
        <v>2613.6</v>
      </c>
      <c r="R361" s="137">
        <v>2802.78</v>
      </c>
      <c r="S361" s="137">
        <v>2796.06</v>
      </c>
      <c r="T361" s="137">
        <v>2734.46</v>
      </c>
      <c r="U361" s="137">
        <v>2688.95</v>
      </c>
      <c r="V361" s="137">
        <v>2505.19</v>
      </c>
      <c r="W361" s="137">
        <v>2484.6999999999998</v>
      </c>
      <c r="X361" s="137">
        <v>2467.06</v>
      </c>
      <c r="Y361" s="137">
        <v>2444.71</v>
      </c>
      <c r="AA361" s="55"/>
    </row>
    <row r="362" spans="1:27" s="51" customFormat="1">
      <c r="A362" s="126">
        <v>12</v>
      </c>
      <c r="B362" s="137">
        <v>2038.94</v>
      </c>
      <c r="C362" s="137">
        <v>2031.56</v>
      </c>
      <c r="D362" s="137">
        <v>2572.58</v>
      </c>
      <c r="E362" s="137">
        <v>2639.58</v>
      </c>
      <c r="F362" s="137">
        <v>2269.34</v>
      </c>
      <c r="G362" s="137">
        <v>2109.7800000000002</v>
      </c>
      <c r="H362" s="137">
        <v>2145.85</v>
      </c>
      <c r="I362" s="137">
        <v>2155.5</v>
      </c>
      <c r="J362" s="137">
        <v>2179.89</v>
      </c>
      <c r="K362" s="137">
        <v>2177.5500000000002</v>
      </c>
      <c r="L362" s="137">
        <v>2163.0500000000002</v>
      </c>
      <c r="M362" s="137">
        <v>2157.44</v>
      </c>
      <c r="N362" s="137">
        <v>2117.1799999999998</v>
      </c>
      <c r="O362" s="137">
        <v>2123.08</v>
      </c>
      <c r="P362" s="137">
        <v>2769.82</v>
      </c>
      <c r="Q362" s="137">
        <v>2770.09</v>
      </c>
      <c r="R362" s="137">
        <v>2306.75</v>
      </c>
      <c r="S362" s="137">
        <v>2811.25</v>
      </c>
      <c r="T362" s="137">
        <v>2069.66</v>
      </c>
      <c r="U362" s="137">
        <v>2068.77</v>
      </c>
      <c r="V362" s="137">
        <v>2068.4699999999998</v>
      </c>
      <c r="W362" s="137">
        <v>2064.9699999999998</v>
      </c>
      <c r="X362" s="137">
        <v>2070.38</v>
      </c>
      <c r="Y362" s="137">
        <v>2055.15</v>
      </c>
      <c r="AA362" s="55"/>
    </row>
    <row r="363" spans="1:27" s="51" customFormat="1">
      <c r="A363" s="126">
        <v>13</v>
      </c>
      <c r="B363" s="137">
        <v>2568.75</v>
      </c>
      <c r="C363" s="137">
        <v>2571.67</v>
      </c>
      <c r="D363" s="137">
        <v>2598.19</v>
      </c>
      <c r="E363" s="137">
        <v>2611.56</v>
      </c>
      <c r="F363" s="137">
        <v>2672.32</v>
      </c>
      <c r="G363" s="137">
        <v>2748.63</v>
      </c>
      <c r="H363" s="137">
        <v>2832.62</v>
      </c>
      <c r="I363" s="137">
        <v>2875.11</v>
      </c>
      <c r="J363" s="137">
        <v>2925.89</v>
      </c>
      <c r="K363" s="137">
        <v>2869.13</v>
      </c>
      <c r="L363" s="137">
        <v>2724.74</v>
      </c>
      <c r="M363" s="137">
        <v>2694.65</v>
      </c>
      <c r="N363" s="137">
        <v>2732.44</v>
      </c>
      <c r="O363" s="137">
        <v>2778.76</v>
      </c>
      <c r="P363" s="137">
        <v>2903.44</v>
      </c>
      <c r="Q363" s="137">
        <v>2962.93</v>
      </c>
      <c r="R363" s="137">
        <v>2931.58</v>
      </c>
      <c r="S363" s="137">
        <v>2905.93</v>
      </c>
      <c r="T363" s="137">
        <v>2732.83</v>
      </c>
      <c r="U363" s="137">
        <v>2679</v>
      </c>
      <c r="V363" s="137">
        <v>2634.96</v>
      </c>
      <c r="W363" s="137">
        <v>2617.29</v>
      </c>
      <c r="X363" s="137">
        <v>2565.71</v>
      </c>
      <c r="Y363" s="137">
        <v>2560.44</v>
      </c>
      <c r="AA363" s="55"/>
    </row>
    <row r="364" spans="1:27" s="51" customFormat="1">
      <c r="A364" s="126">
        <v>14</v>
      </c>
      <c r="B364" s="137">
        <v>2592.3200000000002</v>
      </c>
      <c r="C364" s="137">
        <v>2586.5100000000002</v>
      </c>
      <c r="D364" s="137">
        <v>2602.84</v>
      </c>
      <c r="E364" s="137">
        <v>2621.1799999999998</v>
      </c>
      <c r="F364" s="137">
        <v>2627.68</v>
      </c>
      <c r="G364" s="137">
        <v>2636.28</v>
      </c>
      <c r="H364" s="137">
        <v>2652.95</v>
      </c>
      <c r="I364" s="137">
        <v>2661.4</v>
      </c>
      <c r="J364" s="137">
        <v>2731.26</v>
      </c>
      <c r="K364" s="137">
        <v>2749.49</v>
      </c>
      <c r="L364" s="137">
        <v>2722.68</v>
      </c>
      <c r="M364" s="137">
        <v>2709.62</v>
      </c>
      <c r="N364" s="137">
        <v>2720.81</v>
      </c>
      <c r="O364" s="137">
        <v>2799.63</v>
      </c>
      <c r="P364" s="137">
        <v>2848.8</v>
      </c>
      <c r="Q364" s="137">
        <v>2907.55</v>
      </c>
      <c r="R364" s="137">
        <v>2900.67</v>
      </c>
      <c r="S364" s="137">
        <v>2908.87</v>
      </c>
      <c r="T364" s="137">
        <v>2803.53</v>
      </c>
      <c r="U364" s="137">
        <v>2700.47</v>
      </c>
      <c r="V364" s="137">
        <v>2667.06</v>
      </c>
      <c r="W364" s="137">
        <v>2623.98</v>
      </c>
      <c r="X364" s="137">
        <v>2625.96</v>
      </c>
      <c r="Y364" s="137">
        <v>2610.0500000000002</v>
      </c>
      <c r="AA364" s="55"/>
    </row>
    <row r="365" spans="1:27" s="51" customFormat="1">
      <c r="A365" s="126">
        <v>15</v>
      </c>
      <c r="B365" s="137">
        <v>2592.29</v>
      </c>
      <c r="C365" s="137">
        <v>2588.91</v>
      </c>
      <c r="D365" s="137">
        <v>2610.0100000000002</v>
      </c>
      <c r="E365" s="137">
        <v>2630.3</v>
      </c>
      <c r="F365" s="137">
        <v>2673.29</v>
      </c>
      <c r="G365" s="137">
        <v>2689.15</v>
      </c>
      <c r="H365" s="137">
        <v>2779.31</v>
      </c>
      <c r="I365" s="137">
        <v>2810.88</v>
      </c>
      <c r="J365" s="137">
        <v>2802.37</v>
      </c>
      <c r="K365" s="137">
        <v>2771.79</v>
      </c>
      <c r="L365" s="137">
        <v>2757.04</v>
      </c>
      <c r="M365" s="137">
        <v>2753.03</v>
      </c>
      <c r="N365" s="137">
        <v>2682.29</v>
      </c>
      <c r="O365" s="137">
        <v>2747.42</v>
      </c>
      <c r="P365" s="137">
        <v>2819.72</v>
      </c>
      <c r="Q365" s="137">
        <v>2852.6</v>
      </c>
      <c r="R365" s="137">
        <v>2842.47</v>
      </c>
      <c r="S365" s="137">
        <v>2822.79</v>
      </c>
      <c r="T365" s="137">
        <v>2767.3</v>
      </c>
      <c r="U365" s="137">
        <v>2679.32</v>
      </c>
      <c r="V365" s="137">
        <v>2619.35</v>
      </c>
      <c r="W365" s="137">
        <v>2604.19</v>
      </c>
      <c r="X365" s="137">
        <v>2600.1999999999998</v>
      </c>
      <c r="Y365" s="137">
        <v>2601.3000000000002</v>
      </c>
      <c r="AA365" s="55"/>
    </row>
    <row r="366" spans="1:27" s="51" customFormat="1">
      <c r="A366" s="126">
        <v>16</v>
      </c>
      <c r="B366" s="137">
        <v>2357.02</v>
      </c>
      <c r="C366" s="137">
        <v>2391.5700000000002</v>
      </c>
      <c r="D366" s="137">
        <v>2544.56</v>
      </c>
      <c r="E366" s="137">
        <v>2594.7399999999998</v>
      </c>
      <c r="F366" s="137">
        <v>2656.95</v>
      </c>
      <c r="G366" s="137">
        <v>2689.48</v>
      </c>
      <c r="H366" s="137">
        <v>2808.33</v>
      </c>
      <c r="I366" s="137">
        <v>2817.89</v>
      </c>
      <c r="J366" s="137">
        <v>2814.33</v>
      </c>
      <c r="K366" s="137">
        <v>2813.37</v>
      </c>
      <c r="L366" s="137">
        <v>2812.5</v>
      </c>
      <c r="M366" s="137">
        <v>2791.25</v>
      </c>
      <c r="N366" s="137">
        <v>2697.87</v>
      </c>
      <c r="O366" s="137">
        <v>2679.61</v>
      </c>
      <c r="P366" s="137">
        <v>2816.42</v>
      </c>
      <c r="Q366" s="137">
        <v>2839.13</v>
      </c>
      <c r="R366" s="137">
        <v>2837.98</v>
      </c>
      <c r="S366" s="137">
        <v>2827.46</v>
      </c>
      <c r="T366" s="137">
        <v>2782.42</v>
      </c>
      <c r="U366" s="137">
        <v>2701.41</v>
      </c>
      <c r="V366" s="137">
        <v>2617.0100000000002</v>
      </c>
      <c r="W366" s="137">
        <v>2397.46</v>
      </c>
      <c r="X366" s="137">
        <v>2408.1799999999998</v>
      </c>
      <c r="Y366" s="137">
        <v>2356.41</v>
      </c>
      <c r="AA366" s="55"/>
    </row>
    <row r="367" spans="1:27" s="51" customFormat="1">
      <c r="A367" s="126">
        <v>17</v>
      </c>
      <c r="B367" s="137">
        <v>2513.16</v>
      </c>
      <c r="C367" s="137">
        <v>2391.36</v>
      </c>
      <c r="D367" s="137">
        <v>2571.34</v>
      </c>
      <c r="E367" s="137">
        <v>2575.58</v>
      </c>
      <c r="F367" s="137">
        <v>2697.41</v>
      </c>
      <c r="G367" s="137">
        <v>2722.66</v>
      </c>
      <c r="H367" s="137">
        <v>2793.2</v>
      </c>
      <c r="I367" s="137">
        <v>2807.2</v>
      </c>
      <c r="J367" s="137">
        <v>2806.9</v>
      </c>
      <c r="K367" s="137">
        <v>2805.62</v>
      </c>
      <c r="L367" s="137">
        <v>2800.39</v>
      </c>
      <c r="M367" s="137">
        <v>2801.29</v>
      </c>
      <c r="N367" s="137">
        <v>2790.13</v>
      </c>
      <c r="O367" s="137">
        <v>2807.13</v>
      </c>
      <c r="P367" s="137">
        <v>2838.89</v>
      </c>
      <c r="Q367" s="137">
        <v>2936.97</v>
      </c>
      <c r="R367" s="137">
        <v>2925.88</v>
      </c>
      <c r="S367" s="137">
        <v>2893.81</v>
      </c>
      <c r="T367" s="137">
        <v>2825.35</v>
      </c>
      <c r="U367" s="137">
        <v>2783.44</v>
      </c>
      <c r="V367" s="137">
        <v>2691.24</v>
      </c>
      <c r="W367" s="137">
        <v>2642.55</v>
      </c>
      <c r="X367" s="137">
        <v>2630.47</v>
      </c>
      <c r="Y367" s="137">
        <v>2624.43</v>
      </c>
      <c r="AA367" s="55"/>
    </row>
    <row r="368" spans="1:27" s="51" customFormat="1">
      <c r="A368" s="126">
        <v>18</v>
      </c>
      <c r="B368" s="137">
        <v>2615.1999999999998</v>
      </c>
      <c r="C368" s="137">
        <v>2607.4299999999998</v>
      </c>
      <c r="D368" s="137">
        <v>2628.75</v>
      </c>
      <c r="E368" s="137">
        <v>2654.05</v>
      </c>
      <c r="F368" s="137">
        <v>2699.29</v>
      </c>
      <c r="G368" s="137">
        <v>2750.04</v>
      </c>
      <c r="H368" s="137">
        <v>2820.88</v>
      </c>
      <c r="I368" s="137">
        <v>2827.73</v>
      </c>
      <c r="J368" s="137">
        <v>2829.77</v>
      </c>
      <c r="K368" s="137">
        <v>2830.25</v>
      </c>
      <c r="L368" s="137">
        <v>2824.56</v>
      </c>
      <c r="M368" s="137">
        <v>2731.08</v>
      </c>
      <c r="N368" s="137">
        <v>2816.93</v>
      </c>
      <c r="O368" s="137">
        <v>2817.91</v>
      </c>
      <c r="P368" s="137">
        <v>2840.84</v>
      </c>
      <c r="Q368" s="137">
        <v>2974.58</v>
      </c>
      <c r="R368" s="137">
        <v>2965.63</v>
      </c>
      <c r="S368" s="137">
        <v>2921.09</v>
      </c>
      <c r="T368" s="137">
        <v>2844.76</v>
      </c>
      <c r="U368" s="137">
        <v>2789.91</v>
      </c>
      <c r="V368" s="137">
        <v>2679.19</v>
      </c>
      <c r="W368" s="137">
        <v>2656.49</v>
      </c>
      <c r="X368" s="137">
        <v>2635.39</v>
      </c>
      <c r="Y368" s="137">
        <v>2625.34</v>
      </c>
      <c r="AA368" s="55"/>
    </row>
    <row r="369" spans="1:27" s="51" customFormat="1">
      <c r="A369" s="126">
        <v>19</v>
      </c>
      <c r="B369" s="137">
        <v>2620.09</v>
      </c>
      <c r="C369" s="137">
        <v>2611.2399999999998</v>
      </c>
      <c r="D369" s="137">
        <v>2639.16</v>
      </c>
      <c r="E369" s="137">
        <v>2661.68</v>
      </c>
      <c r="F369" s="137">
        <v>2693.76</v>
      </c>
      <c r="G369" s="137">
        <v>2715.6</v>
      </c>
      <c r="H369" s="137">
        <v>2822.93</v>
      </c>
      <c r="I369" s="137">
        <v>2837.72</v>
      </c>
      <c r="J369" s="137">
        <v>2763.43</v>
      </c>
      <c r="K369" s="137">
        <v>2762.09</v>
      </c>
      <c r="L369" s="137">
        <v>2757.89</v>
      </c>
      <c r="M369" s="137">
        <v>2755.04</v>
      </c>
      <c r="N369" s="137">
        <v>2751.33</v>
      </c>
      <c r="O369" s="137">
        <v>2756.4</v>
      </c>
      <c r="P369" s="137">
        <v>2854.89</v>
      </c>
      <c r="Q369" s="137">
        <v>2946.21</v>
      </c>
      <c r="R369" s="137">
        <v>2941.21</v>
      </c>
      <c r="S369" s="137">
        <v>2892.96</v>
      </c>
      <c r="T369" s="137">
        <v>2810.82</v>
      </c>
      <c r="U369" s="137">
        <v>2806.84</v>
      </c>
      <c r="V369" s="137">
        <v>2710.48</v>
      </c>
      <c r="W369" s="137">
        <v>2646.2</v>
      </c>
      <c r="X369" s="137">
        <v>2643.99</v>
      </c>
      <c r="Y369" s="137">
        <v>2643.15</v>
      </c>
      <c r="AA369" s="55"/>
    </row>
    <row r="370" spans="1:27" s="51" customFormat="1">
      <c r="A370" s="126">
        <v>20</v>
      </c>
      <c r="B370" s="137">
        <v>2600.06</v>
      </c>
      <c r="C370" s="137">
        <v>2600.19</v>
      </c>
      <c r="D370" s="137">
        <v>2627.05</v>
      </c>
      <c r="E370" s="137">
        <v>2640.73</v>
      </c>
      <c r="F370" s="137">
        <v>2681.39</v>
      </c>
      <c r="G370" s="137">
        <v>2704.76</v>
      </c>
      <c r="H370" s="137">
        <v>2774.9</v>
      </c>
      <c r="I370" s="137">
        <v>2793.98</v>
      </c>
      <c r="J370" s="137">
        <v>2810.66</v>
      </c>
      <c r="K370" s="137">
        <v>2803.39</v>
      </c>
      <c r="L370" s="137">
        <v>2814.29</v>
      </c>
      <c r="M370" s="137">
        <v>2793.8</v>
      </c>
      <c r="N370" s="137">
        <v>2749.07</v>
      </c>
      <c r="O370" s="137">
        <v>2714.31</v>
      </c>
      <c r="P370" s="137">
        <v>2776.32</v>
      </c>
      <c r="Q370" s="137">
        <v>2904.92</v>
      </c>
      <c r="R370" s="137">
        <v>2872.32</v>
      </c>
      <c r="S370" s="137">
        <v>2858.02</v>
      </c>
      <c r="T370" s="137">
        <v>2786.12</v>
      </c>
      <c r="U370" s="137">
        <v>2748.38</v>
      </c>
      <c r="V370" s="137">
        <v>2629.48</v>
      </c>
      <c r="W370" s="137">
        <v>2616.5500000000002</v>
      </c>
      <c r="X370" s="137">
        <v>2608.88</v>
      </c>
      <c r="Y370" s="137">
        <v>2605.44</v>
      </c>
      <c r="AA370" s="55"/>
    </row>
    <row r="371" spans="1:27" s="51" customFormat="1">
      <c r="A371" s="126">
        <v>21</v>
      </c>
      <c r="B371" s="137">
        <v>2556.37</v>
      </c>
      <c r="C371" s="137">
        <v>2625.48</v>
      </c>
      <c r="D371" s="137">
        <v>2595.23</v>
      </c>
      <c r="E371" s="137">
        <v>2474.2199999999998</v>
      </c>
      <c r="F371" s="137">
        <v>2633.71</v>
      </c>
      <c r="G371" s="137">
        <v>2705.7</v>
      </c>
      <c r="H371" s="137">
        <v>2744.9</v>
      </c>
      <c r="I371" s="137">
        <v>2798.63</v>
      </c>
      <c r="J371" s="137">
        <v>2834.71</v>
      </c>
      <c r="K371" s="137">
        <v>2830.34</v>
      </c>
      <c r="L371" s="137">
        <v>2814.87</v>
      </c>
      <c r="M371" s="137">
        <v>2805.77</v>
      </c>
      <c r="N371" s="137">
        <v>2746.04</v>
      </c>
      <c r="O371" s="137">
        <v>2800.16</v>
      </c>
      <c r="P371" s="137">
        <v>2805.24</v>
      </c>
      <c r="Q371" s="137">
        <v>2830.5</v>
      </c>
      <c r="R371" s="137">
        <v>2832</v>
      </c>
      <c r="S371" s="137">
        <v>2825.63</v>
      </c>
      <c r="T371" s="137">
        <v>2815.91</v>
      </c>
      <c r="U371" s="137">
        <v>2716.18</v>
      </c>
      <c r="V371" s="137">
        <v>2610.62</v>
      </c>
      <c r="W371" s="137">
        <v>2464.46</v>
      </c>
      <c r="X371" s="137">
        <v>2463.9</v>
      </c>
      <c r="Y371" s="137">
        <v>2460.63</v>
      </c>
      <c r="AA371" s="55"/>
    </row>
    <row r="372" spans="1:27" s="51" customFormat="1">
      <c r="A372" s="126">
        <v>22</v>
      </c>
      <c r="B372" s="137">
        <v>2638.92</v>
      </c>
      <c r="C372" s="137">
        <v>2633.13</v>
      </c>
      <c r="D372" s="137">
        <v>2647.9</v>
      </c>
      <c r="E372" s="137">
        <v>2626.86</v>
      </c>
      <c r="F372" s="137">
        <v>2631.71</v>
      </c>
      <c r="G372" s="137">
        <v>2642.46</v>
      </c>
      <c r="H372" s="137">
        <v>2692.67</v>
      </c>
      <c r="I372" s="137">
        <v>2663.63</v>
      </c>
      <c r="J372" s="137">
        <v>2823.34</v>
      </c>
      <c r="K372" s="137">
        <v>2790.15</v>
      </c>
      <c r="L372" s="137">
        <v>2785.53</v>
      </c>
      <c r="M372" s="137">
        <v>2697.14</v>
      </c>
      <c r="N372" s="137">
        <v>2695.8</v>
      </c>
      <c r="O372" s="137">
        <v>2699.25</v>
      </c>
      <c r="P372" s="137">
        <v>2739.5</v>
      </c>
      <c r="Q372" s="137">
        <v>2746.73</v>
      </c>
      <c r="R372" s="137">
        <v>2748.01</v>
      </c>
      <c r="S372" s="137">
        <v>2850.59</v>
      </c>
      <c r="T372" s="137">
        <v>2844.55</v>
      </c>
      <c r="U372" s="137">
        <v>2811.2</v>
      </c>
      <c r="V372" s="137">
        <v>2678.17</v>
      </c>
      <c r="W372" s="137">
        <v>2654.56</v>
      </c>
      <c r="X372" s="137">
        <v>2642.91</v>
      </c>
      <c r="Y372" s="137">
        <v>2638.19</v>
      </c>
      <c r="AA372" s="55"/>
    </row>
    <row r="373" spans="1:27" s="51" customFormat="1">
      <c r="A373" s="126">
        <v>23</v>
      </c>
      <c r="B373" s="137">
        <v>2566.13</v>
      </c>
      <c r="C373" s="137">
        <v>2620.15</v>
      </c>
      <c r="D373" s="137">
        <v>2635.21</v>
      </c>
      <c r="E373" s="137">
        <v>2608.41</v>
      </c>
      <c r="F373" s="137">
        <v>2599.2399999999998</v>
      </c>
      <c r="G373" s="137">
        <v>2643.24</v>
      </c>
      <c r="H373" s="137">
        <v>2670.59</v>
      </c>
      <c r="I373" s="137">
        <v>2678.56</v>
      </c>
      <c r="J373" s="137">
        <v>2746.33</v>
      </c>
      <c r="K373" s="137">
        <v>2744.63</v>
      </c>
      <c r="L373" s="137">
        <v>2736.12</v>
      </c>
      <c r="M373" s="137">
        <v>2716.46</v>
      </c>
      <c r="N373" s="137">
        <v>2454.23</v>
      </c>
      <c r="O373" s="137">
        <v>2689.07</v>
      </c>
      <c r="P373" s="137">
        <v>2778.45</v>
      </c>
      <c r="Q373" s="137">
        <v>2787.4</v>
      </c>
      <c r="R373" s="137">
        <v>2778.36</v>
      </c>
      <c r="S373" s="137">
        <v>2830.85</v>
      </c>
      <c r="T373" s="137">
        <v>2837.52</v>
      </c>
      <c r="U373" s="137">
        <v>2790.98</v>
      </c>
      <c r="V373" s="137">
        <v>2699.98</v>
      </c>
      <c r="W373" s="137">
        <v>2659.31</v>
      </c>
      <c r="X373" s="137">
        <v>2637.89</v>
      </c>
      <c r="Y373" s="137">
        <v>2636.27</v>
      </c>
      <c r="AA373" s="55"/>
    </row>
    <row r="374" spans="1:27" s="51" customFormat="1">
      <c r="A374" s="126">
        <v>24</v>
      </c>
      <c r="B374" s="137">
        <v>2628.1</v>
      </c>
      <c r="C374" s="137">
        <v>2630.16</v>
      </c>
      <c r="D374" s="137">
        <v>2653.92</v>
      </c>
      <c r="E374" s="137">
        <v>2654.15</v>
      </c>
      <c r="F374" s="137">
        <v>2668.13</v>
      </c>
      <c r="G374" s="137">
        <v>2699.36</v>
      </c>
      <c r="H374" s="137">
        <v>2727.14</v>
      </c>
      <c r="I374" s="137">
        <v>2742.98</v>
      </c>
      <c r="J374" s="137">
        <v>2859.92</v>
      </c>
      <c r="K374" s="137">
        <v>2858.55</v>
      </c>
      <c r="L374" s="137">
        <v>2850.03</v>
      </c>
      <c r="M374" s="137">
        <v>2829.21</v>
      </c>
      <c r="N374" s="137">
        <v>2880.96</v>
      </c>
      <c r="O374" s="137">
        <v>2728.54</v>
      </c>
      <c r="P374" s="137">
        <v>2763</v>
      </c>
      <c r="Q374" s="137">
        <v>2771.39</v>
      </c>
      <c r="R374" s="137">
        <v>2770.17</v>
      </c>
      <c r="S374" s="137">
        <v>2905</v>
      </c>
      <c r="T374" s="137">
        <v>2900.58</v>
      </c>
      <c r="U374" s="137">
        <v>2863.47</v>
      </c>
      <c r="V374" s="137">
        <v>2696.04</v>
      </c>
      <c r="W374" s="137">
        <v>2669.3</v>
      </c>
      <c r="X374" s="137">
        <v>2658.39</v>
      </c>
      <c r="Y374" s="137">
        <v>2647.34</v>
      </c>
      <c r="AA374" s="55"/>
    </row>
    <row r="375" spans="1:27" s="51" customFormat="1">
      <c r="A375" s="126">
        <v>25</v>
      </c>
      <c r="B375" s="137">
        <v>2643.95</v>
      </c>
      <c r="C375" s="137">
        <v>2644.44</v>
      </c>
      <c r="D375" s="137">
        <v>2672.17</v>
      </c>
      <c r="E375" s="137">
        <v>2666.54</v>
      </c>
      <c r="F375" s="137">
        <v>2673.61</v>
      </c>
      <c r="G375" s="137">
        <v>2706.8</v>
      </c>
      <c r="H375" s="137">
        <v>2750.82</v>
      </c>
      <c r="I375" s="137">
        <v>2757.69</v>
      </c>
      <c r="J375" s="137">
        <v>2741.69</v>
      </c>
      <c r="K375" s="137">
        <v>2736.8</v>
      </c>
      <c r="L375" s="137">
        <v>2725.91</v>
      </c>
      <c r="M375" s="137">
        <v>2726.31</v>
      </c>
      <c r="N375" s="137">
        <v>2711.95</v>
      </c>
      <c r="O375" s="137">
        <v>2708.24</v>
      </c>
      <c r="P375" s="137">
        <v>2749.49</v>
      </c>
      <c r="Q375" s="137">
        <v>2769.53</v>
      </c>
      <c r="R375" s="137">
        <v>2770.14</v>
      </c>
      <c r="S375" s="137">
        <v>2887.86</v>
      </c>
      <c r="T375" s="137">
        <v>2912.38</v>
      </c>
      <c r="U375" s="137">
        <v>2847.92</v>
      </c>
      <c r="V375" s="137">
        <v>2680.64</v>
      </c>
      <c r="W375" s="137">
        <v>2657.25</v>
      </c>
      <c r="X375" s="137">
        <v>2645.86</v>
      </c>
      <c r="Y375" s="137">
        <v>2637.04</v>
      </c>
      <c r="AA375" s="55"/>
    </row>
    <row r="376" spans="1:27" s="51" customFormat="1">
      <c r="A376" s="126">
        <v>26</v>
      </c>
      <c r="B376" s="137">
        <v>2683.23</v>
      </c>
      <c r="C376" s="137">
        <v>2687.8</v>
      </c>
      <c r="D376" s="137">
        <v>2708.17</v>
      </c>
      <c r="E376" s="137">
        <v>2710.84</v>
      </c>
      <c r="F376" s="137">
        <v>2720</v>
      </c>
      <c r="G376" s="137">
        <v>2787.34</v>
      </c>
      <c r="H376" s="137">
        <v>2992.96</v>
      </c>
      <c r="I376" s="137">
        <v>3009.3</v>
      </c>
      <c r="J376" s="137">
        <v>2941.13</v>
      </c>
      <c r="K376" s="137">
        <v>2932.72</v>
      </c>
      <c r="L376" s="137">
        <v>2912.53</v>
      </c>
      <c r="M376" s="137">
        <v>2903.11</v>
      </c>
      <c r="N376" s="137">
        <v>2905.63</v>
      </c>
      <c r="O376" s="137">
        <v>2909.12</v>
      </c>
      <c r="P376" s="137">
        <v>2954.99</v>
      </c>
      <c r="Q376" s="137">
        <v>2982.75</v>
      </c>
      <c r="R376" s="137">
        <v>2960.59</v>
      </c>
      <c r="S376" s="137">
        <v>3042.42</v>
      </c>
      <c r="T376" s="137">
        <v>3032.72</v>
      </c>
      <c r="U376" s="137">
        <v>2922.79</v>
      </c>
      <c r="V376" s="137">
        <v>2865.99</v>
      </c>
      <c r="W376" s="137">
        <v>2719.25</v>
      </c>
      <c r="X376" s="137">
        <v>2706.44</v>
      </c>
      <c r="Y376" s="137">
        <v>2687.55</v>
      </c>
      <c r="AA376" s="55"/>
    </row>
    <row r="377" spans="1:27" s="51" customFormat="1">
      <c r="A377" s="126">
        <v>27</v>
      </c>
      <c r="B377" s="137">
        <v>2699.42</v>
      </c>
      <c r="C377" s="137">
        <v>2690.68</v>
      </c>
      <c r="D377" s="137">
        <v>2704.66</v>
      </c>
      <c r="E377" s="137">
        <v>2693.92</v>
      </c>
      <c r="F377" s="137">
        <v>2690.67</v>
      </c>
      <c r="G377" s="137">
        <v>2720.87</v>
      </c>
      <c r="H377" s="137">
        <v>2819.82</v>
      </c>
      <c r="I377" s="137">
        <v>2923.12</v>
      </c>
      <c r="J377" s="137">
        <v>2998.06</v>
      </c>
      <c r="K377" s="137">
        <v>2977.9</v>
      </c>
      <c r="L377" s="137">
        <v>2957.44</v>
      </c>
      <c r="M377" s="137">
        <v>2934.34</v>
      </c>
      <c r="N377" s="137">
        <v>2945.4</v>
      </c>
      <c r="O377" s="137">
        <v>2951.11</v>
      </c>
      <c r="P377" s="137">
        <v>3012.56</v>
      </c>
      <c r="Q377" s="137">
        <v>3047.35</v>
      </c>
      <c r="R377" s="137">
        <v>3033.01</v>
      </c>
      <c r="S377" s="137">
        <v>3075.17</v>
      </c>
      <c r="T377" s="137">
        <v>3116.34</v>
      </c>
      <c r="U377" s="137">
        <v>2981.78</v>
      </c>
      <c r="V377" s="137">
        <v>2907.02</v>
      </c>
      <c r="W377" s="137">
        <v>2784.11</v>
      </c>
      <c r="X377" s="137">
        <v>2711.75</v>
      </c>
      <c r="Y377" s="137">
        <v>2693.14</v>
      </c>
      <c r="AA377" s="55"/>
    </row>
    <row r="378" spans="1:27" s="51" customFormat="1">
      <c r="A378" s="126">
        <v>28</v>
      </c>
      <c r="B378" s="137">
        <v>2624.63</v>
      </c>
      <c r="C378" s="137">
        <v>2623.48</v>
      </c>
      <c r="D378" s="137">
        <v>2634.18</v>
      </c>
      <c r="E378" s="137">
        <v>2623.7</v>
      </c>
      <c r="F378" s="137">
        <v>2622.19</v>
      </c>
      <c r="G378" s="137">
        <v>2646.33</v>
      </c>
      <c r="H378" s="137">
        <v>2662.83</v>
      </c>
      <c r="I378" s="137">
        <v>2675.32</v>
      </c>
      <c r="J378" s="137">
        <v>2799.57</v>
      </c>
      <c r="K378" s="137">
        <v>2773.71</v>
      </c>
      <c r="L378" s="137">
        <v>2754.23</v>
      </c>
      <c r="M378" s="137">
        <v>2745.79</v>
      </c>
      <c r="N378" s="137">
        <v>2737.25</v>
      </c>
      <c r="O378" s="137">
        <v>2736.55</v>
      </c>
      <c r="P378" s="137">
        <v>2873.69</v>
      </c>
      <c r="Q378" s="137">
        <v>2891.79</v>
      </c>
      <c r="R378" s="137">
        <v>2900.66</v>
      </c>
      <c r="S378" s="137">
        <v>2914.93</v>
      </c>
      <c r="T378" s="137">
        <v>2911.02</v>
      </c>
      <c r="U378" s="137">
        <v>2819.56</v>
      </c>
      <c r="V378" s="137">
        <v>2732.35</v>
      </c>
      <c r="W378" s="137">
        <v>2663.65</v>
      </c>
      <c r="X378" s="137">
        <v>2652.71</v>
      </c>
      <c r="Y378" s="137">
        <v>2629.76</v>
      </c>
      <c r="AA378" s="55"/>
    </row>
    <row r="379" spans="1:27" s="51" customFormat="1">
      <c r="AA379" s="55"/>
    </row>
    <row r="380" spans="1:27" s="51" customFormat="1" ht="24" customHeight="1">
      <c r="A380" s="117"/>
      <c r="B380" s="118" t="s">
        <v>94</v>
      </c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20"/>
      <c r="AA380" s="55"/>
    </row>
    <row r="381" spans="1:27" s="51" customFormat="1" ht="26.25">
      <c r="A381" s="121" t="s">
        <v>69</v>
      </c>
      <c r="B381" s="123" t="s">
        <v>70</v>
      </c>
      <c r="C381" s="123" t="s">
        <v>71</v>
      </c>
      <c r="D381" s="123" t="s">
        <v>72</v>
      </c>
      <c r="E381" s="123" t="s">
        <v>73</v>
      </c>
      <c r="F381" s="123" t="s">
        <v>74</v>
      </c>
      <c r="G381" s="123" t="s">
        <v>75</v>
      </c>
      <c r="H381" s="123" t="s">
        <v>76</v>
      </c>
      <c r="I381" s="123" t="s">
        <v>77</v>
      </c>
      <c r="J381" s="123" t="s">
        <v>78</v>
      </c>
      <c r="K381" s="123" t="s">
        <v>79</v>
      </c>
      <c r="L381" s="123" t="s">
        <v>80</v>
      </c>
      <c r="M381" s="123" t="s">
        <v>81</v>
      </c>
      <c r="N381" s="123" t="s">
        <v>82</v>
      </c>
      <c r="O381" s="123" t="s">
        <v>83</v>
      </c>
      <c r="P381" s="123" t="s">
        <v>84</v>
      </c>
      <c r="Q381" s="123" t="s">
        <v>85</v>
      </c>
      <c r="R381" s="123" t="s">
        <v>86</v>
      </c>
      <c r="S381" s="123" t="s">
        <v>87</v>
      </c>
      <c r="T381" s="123" t="s">
        <v>88</v>
      </c>
      <c r="U381" s="123" t="s">
        <v>89</v>
      </c>
      <c r="V381" s="123" t="s">
        <v>90</v>
      </c>
      <c r="W381" s="123" t="s">
        <v>91</v>
      </c>
      <c r="X381" s="123" t="s">
        <v>92</v>
      </c>
      <c r="Y381" s="123" t="s">
        <v>93</v>
      </c>
      <c r="AA381" s="55"/>
    </row>
    <row r="382" spans="1:27" s="51" customFormat="1">
      <c r="A382" s="126">
        <v>1</v>
      </c>
      <c r="B382" s="137">
        <v>3308.99</v>
      </c>
      <c r="C382" s="137">
        <v>3309.78</v>
      </c>
      <c r="D382" s="137">
        <v>3334.48</v>
      </c>
      <c r="E382" s="137">
        <v>3371.87</v>
      </c>
      <c r="F382" s="137">
        <v>3385.3</v>
      </c>
      <c r="G382" s="137">
        <v>3484.48</v>
      </c>
      <c r="H382" s="137">
        <v>3626.95</v>
      </c>
      <c r="I382" s="137">
        <v>3612.26</v>
      </c>
      <c r="J382" s="137">
        <v>3590.09</v>
      </c>
      <c r="K382" s="137">
        <v>3568.65</v>
      </c>
      <c r="L382" s="137">
        <v>3560.42</v>
      </c>
      <c r="M382" s="137">
        <v>3557.11</v>
      </c>
      <c r="N382" s="137">
        <v>3553.81</v>
      </c>
      <c r="O382" s="137">
        <v>3569.55</v>
      </c>
      <c r="P382" s="137">
        <v>3641.79</v>
      </c>
      <c r="Q382" s="137">
        <v>3602.29</v>
      </c>
      <c r="R382" s="137">
        <v>3616</v>
      </c>
      <c r="S382" s="137">
        <v>3584.44</v>
      </c>
      <c r="T382" s="137">
        <v>3518.26</v>
      </c>
      <c r="U382" s="137">
        <v>3469.84</v>
      </c>
      <c r="V382" s="137">
        <v>3343.25</v>
      </c>
      <c r="W382" s="137">
        <v>3325.84</v>
      </c>
      <c r="X382" s="137">
        <v>3317.84</v>
      </c>
      <c r="Y382" s="137">
        <v>3305.05</v>
      </c>
      <c r="AA382" s="55"/>
    </row>
    <row r="383" spans="1:27" s="51" customFormat="1">
      <c r="A383" s="126">
        <v>2</v>
      </c>
      <c r="B383" s="137">
        <v>3349.59</v>
      </c>
      <c r="C383" s="137">
        <v>3351.32</v>
      </c>
      <c r="D383" s="137">
        <v>3366.42</v>
      </c>
      <c r="E383" s="137">
        <v>3379.75</v>
      </c>
      <c r="F383" s="137">
        <v>3386.93</v>
      </c>
      <c r="G383" s="137">
        <v>3407.83</v>
      </c>
      <c r="H383" s="137">
        <v>3533.25</v>
      </c>
      <c r="I383" s="137">
        <v>3536.14</v>
      </c>
      <c r="J383" s="137">
        <v>3512.02</v>
      </c>
      <c r="K383" s="137">
        <v>3511.01</v>
      </c>
      <c r="L383" s="137">
        <v>3499.22</v>
      </c>
      <c r="M383" s="137">
        <v>3496.86</v>
      </c>
      <c r="N383" s="137">
        <v>3503.2</v>
      </c>
      <c r="O383" s="137">
        <v>3565.17</v>
      </c>
      <c r="P383" s="137">
        <v>3608.32</v>
      </c>
      <c r="Q383" s="137">
        <v>3602.72</v>
      </c>
      <c r="R383" s="137">
        <v>3621.69</v>
      </c>
      <c r="S383" s="137">
        <v>3593.35</v>
      </c>
      <c r="T383" s="137">
        <v>3524.97</v>
      </c>
      <c r="U383" s="137">
        <v>3470.22</v>
      </c>
      <c r="V383" s="137">
        <v>3406.78</v>
      </c>
      <c r="W383" s="137">
        <v>3382.54</v>
      </c>
      <c r="X383" s="137">
        <v>3370.35</v>
      </c>
      <c r="Y383" s="137">
        <v>3361.66</v>
      </c>
      <c r="AA383" s="55"/>
    </row>
    <row r="384" spans="1:27" s="51" customFormat="1">
      <c r="A384" s="126">
        <v>3</v>
      </c>
      <c r="B384" s="137">
        <v>3373.15</v>
      </c>
      <c r="C384" s="137">
        <v>3373.46</v>
      </c>
      <c r="D384" s="137">
        <v>3389.41</v>
      </c>
      <c r="E384" s="137">
        <v>3410.9</v>
      </c>
      <c r="F384" s="137">
        <v>3421.24</v>
      </c>
      <c r="G384" s="137">
        <v>3457.25</v>
      </c>
      <c r="H384" s="137">
        <v>3573.33</v>
      </c>
      <c r="I384" s="137">
        <v>3596.43</v>
      </c>
      <c r="J384" s="137">
        <v>3563.97</v>
      </c>
      <c r="K384" s="137">
        <v>3557.61</v>
      </c>
      <c r="L384" s="137">
        <v>3550.59</v>
      </c>
      <c r="M384" s="137">
        <v>3549.92</v>
      </c>
      <c r="N384" s="137">
        <v>3551.51</v>
      </c>
      <c r="O384" s="137">
        <v>3556.2</v>
      </c>
      <c r="P384" s="137">
        <v>3592.15</v>
      </c>
      <c r="Q384" s="137">
        <v>3581.41</v>
      </c>
      <c r="R384" s="137">
        <v>3616.61</v>
      </c>
      <c r="S384" s="137">
        <v>3579.75</v>
      </c>
      <c r="T384" s="137">
        <v>3511.85</v>
      </c>
      <c r="U384" s="137">
        <v>3488.43</v>
      </c>
      <c r="V384" s="137">
        <v>3456.92</v>
      </c>
      <c r="W384" s="137">
        <v>3419.92</v>
      </c>
      <c r="X384" s="137">
        <v>3392.18</v>
      </c>
      <c r="Y384" s="137">
        <v>3372.73</v>
      </c>
      <c r="AA384" s="55"/>
    </row>
    <row r="385" spans="1:27" s="51" customFormat="1">
      <c r="A385" s="126">
        <v>4</v>
      </c>
      <c r="B385" s="137">
        <v>3372.66</v>
      </c>
      <c r="C385" s="137">
        <v>3373.33</v>
      </c>
      <c r="D385" s="137">
        <v>3390.24</v>
      </c>
      <c r="E385" s="137">
        <v>3414.66</v>
      </c>
      <c r="F385" s="137">
        <v>3423.63</v>
      </c>
      <c r="G385" s="137">
        <v>3460.93</v>
      </c>
      <c r="H385" s="137">
        <v>3545.1</v>
      </c>
      <c r="I385" s="137">
        <v>3547.11</v>
      </c>
      <c r="J385" s="137">
        <v>3533.92</v>
      </c>
      <c r="K385" s="137">
        <v>3533.33</v>
      </c>
      <c r="L385" s="137">
        <v>3525.61</v>
      </c>
      <c r="M385" s="137">
        <v>3527.91</v>
      </c>
      <c r="N385" s="137">
        <v>3530.41</v>
      </c>
      <c r="O385" s="137">
        <v>3547.46</v>
      </c>
      <c r="P385" s="137">
        <v>3628.85</v>
      </c>
      <c r="Q385" s="137">
        <v>3611.35</v>
      </c>
      <c r="R385" s="137">
        <v>3651.24</v>
      </c>
      <c r="S385" s="137">
        <v>3594.4</v>
      </c>
      <c r="T385" s="137">
        <v>3546</v>
      </c>
      <c r="U385" s="137">
        <v>3505.88</v>
      </c>
      <c r="V385" s="137">
        <v>3472.83</v>
      </c>
      <c r="W385" s="137">
        <v>3444.05</v>
      </c>
      <c r="X385" s="137">
        <v>3412.02</v>
      </c>
      <c r="Y385" s="137">
        <v>3387.97</v>
      </c>
      <c r="AA385" s="55"/>
    </row>
    <row r="386" spans="1:27" s="51" customFormat="1">
      <c r="A386" s="126">
        <v>5</v>
      </c>
      <c r="B386" s="137">
        <v>3387.19</v>
      </c>
      <c r="C386" s="137">
        <v>3388.79</v>
      </c>
      <c r="D386" s="137">
        <v>3396.05</v>
      </c>
      <c r="E386" s="137">
        <v>3412.69</v>
      </c>
      <c r="F386" s="137">
        <v>3439.2</v>
      </c>
      <c r="G386" s="137">
        <v>3462.85</v>
      </c>
      <c r="H386" s="137">
        <v>3530.02</v>
      </c>
      <c r="I386" s="137">
        <v>3538.93</v>
      </c>
      <c r="J386" s="137">
        <v>3533.35</v>
      </c>
      <c r="K386" s="137">
        <v>3434.37</v>
      </c>
      <c r="L386" s="137">
        <v>3428.37</v>
      </c>
      <c r="M386" s="137">
        <v>3428.18</v>
      </c>
      <c r="N386" s="137">
        <v>3524.1</v>
      </c>
      <c r="O386" s="137">
        <v>3437.03</v>
      </c>
      <c r="P386" s="137">
        <v>3481.08</v>
      </c>
      <c r="Q386" s="137">
        <v>3475.23</v>
      </c>
      <c r="R386" s="137">
        <v>3629.13</v>
      </c>
      <c r="S386" s="137">
        <v>3690.01</v>
      </c>
      <c r="T386" s="137">
        <v>3537.01</v>
      </c>
      <c r="U386" s="137">
        <v>3503.06</v>
      </c>
      <c r="V386" s="137">
        <v>3473.45</v>
      </c>
      <c r="W386" s="137">
        <v>3454.28</v>
      </c>
      <c r="X386" s="137">
        <v>3419.95</v>
      </c>
      <c r="Y386" s="137">
        <v>3396.31</v>
      </c>
      <c r="AA386" s="55"/>
    </row>
    <row r="387" spans="1:27" s="51" customFormat="1">
      <c r="A387" s="126">
        <v>6</v>
      </c>
      <c r="B387" s="137">
        <v>3351.51</v>
      </c>
      <c r="C387" s="137">
        <v>3350.95</v>
      </c>
      <c r="D387" s="137">
        <v>3353.46</v>
      </c>
      <c r="E387" s="137">
        <v>3356.92</v>
      </c>
      <c r="F387" s="137">
        <v>3352.07</v>
      </c>
      <c r="G387" s="137">
        <v>3372.27</v>
      </c>
      <c r="H387" s="137">
        <v>3396.77</v>
      </c>
      <c r="I387" s="137">
        <v>3440.92</v>
      </c>
      <c r="J387" s="137">
        <v>3494.21</v>
      </c>
      <c r="K387" s="137">
        <v>3499.95</v>
      </c>
      <c r="L387" s="137">
        <v>3493.53</v>
      </c>
      <c r="M387" s="137">
        <v>3494.79</v>
      </c>
      <c r="N387" s="137">
        <v>3487.89</v>
      </c>
      <c r="O387" s="137">
        <v>3490.34</v>
      </c>
      <c r="P387" s="137">
        <v>3522.99</v>
      </c>
      <c r="Q387" s="137">
        <v>3525.43</v>
      </c>
      <c r="R387" s="137">
        <v>3589.17</v>
      </c>
      <c r="S387" s="137">
        <v>3587.95</v>
      </c>
      <c r="T387" s="137">
        <v>3536.94</v>
      </c>
      <c r="U387" s="137">
        <v>3462.24</v>
      </c>
      <c r="V387" s="137">
        <v>3445.65</v>
      </c>
      <c r="W387" s="137">
        <v>3414.88</v>
      </c>
      <c r="X387" s="137">
        <v>3369.71</v>
      </c>
      <c r="Y387" s="137">
        <v>3344.68</v>
      </c>
      <c r="AA387" s="55"/>
    </row>
    <row r="388" spans="1:27" s="51" customFormat="1">
      <c r="A388" s="126">
        <v>7</v>
      </c>
      <c r="B388" s="137">
        <v>3287.95</v>
      </c>
      <c r="C388" s="137">
        <v>3286.67</v>
      </c>
      <c r="D388" s="137">
        <v>3288.89</v>
      </c>
      <c r="E388" s="137">
        <v>3288.84</v>
      </c>
      <c r="F388" s="137">
        <v>3277.11</v>
      </c>
      <c r="G388" s="137">
        <v>3289.62</v>
      </c>
      <c r="H388" s="137">
        <v>3309.59</v>
      </c>
      <c r="I388" s="137">
        <v>3327.8</v>
      </c>
      <c r="J388" s="137">
        <v>3354.57</v>
      </c>
      <c r="K388" s="137">
        <v>3461.67</v>
      </c>
      <c r="L388" s="137">
        <v>3461.92</v>
      </c>
      <c r="M388" s="137">
        <v>3455.03</v>
      </c>
      <c r="N388" s="137">
        <v>3454.7</v>
      </c>
      <c r="O388" s="137">
        <v>3473.22</v>
      </c>
      <c r="P388" s="137">
        <v>3534.84</v>
      </c>
      <c r="Q388" s="137">
        <v>3582.14</v>
      </c>
      <c r="R388" s="137">
        <v>3623.38</v>
      </c>
      <c r="S388" s="137">
        <v>3601.57</v>
      </c>
      <c r="T388" s="137">
        <v>3569.85</v>
      </c>
      <c r="U388" s="137">
        <v>3485.43</v>
      </c>
      <c r="V388" s="137">
        <v>3411.24</v>
      </c>
      <c r="W388" s="137">
        <v>3332.88</v>
      </c>
      <c r="X388" s="137">
        <v>3334.7</v>
      </c>
      <c r="Y388" s="137">
        <v>3281.44</v>
      </c>
      <c r="AA388" s="55"/>
    </row>
    <row r="389" spans="1:27" s="51" customFormat="1">
      <c r="A389" s="126">
        <v>8</v>
      </c>
      <c r="B389" s="137">
        <v>3241.49</v>
      </c>
      <c r="C389" s="137">
        <v>3260.18</v>
      </c>
      <c r="D389" s="137">
        <v>3228.94</v>
      </c>
      <c r="E389" s="137">
        <v>3353.15</v>
      </c>
      <c r="F389" s="137">
        <v>3379.23</v>
      </c>
      <c r="G389" s="137">
        <v>3436.12</v>
      </c>
      <c r="H389" s="137">
        <v>3487.96</v>
      </c>
      <c r="I389" s="137">
        <v>3537.57</v>
      </c>
      <c r="J389" s="137">
        <v>3534.5</v>
      </c>
      <c r="K389" s="137">
        <v>3514.13</v>
      </c>
      <c r="L389" s="137">
        <v>3510.52</v>
      </c>
      <c r="M389" s="137">
        <v>3498.95</v>
      </c>
      <c r="N389" s="137">
        <v>3495.67</v>
      </c>
      <c r="O389" s="137">
        <v>3503.93</v>
      </c>
      <c r="P389" s="137">
        <v>3533.71</v>
      </c>
      <c r="Q389" s="137">
        <v>3539.58</v>
      </c>
      <c r="R389" s="137">
        <v>3573.58</v>
      </c>
      <c r="S389" s="137">
        <v>3553.46</v>
      </c>
      <c r="T389" s="137">
        <v>3501.18</v>
      </c>
      <c r="U389" s="137">
        <v>3476.27</v>
      </c>
      <c r="V389" s="137">
        <v>3384.81</v>
      </c>
      <c r="W389" s="137">
        <v>3313.22</v>
      </c>
      <c r="X389" s="137">
        <v>3303.02</v>
      </c>
      <c r="Y389" s="137">
        <v>3166.31</v>
      </c>
      <c r="AA389" s="55"/>
    </row>
    <row r="390" spans="1:27" s="51" customFormat="1">
      <c r="A390" s="126">
        <v>9</v>
      </c>
      <c r="B390" s="137">
        <v>3243.33</v>
      </c>
      <c r="C390" s="137">
        <v>3242.18</v>
      </c>
      <c r="D390" s="137">
        <v>3258.8</v>
      </c>
      <c r="E390" s="137">
        <v>3375.15</v>
      </c>
      <c r="F390" s="137">
        <v>3382.96</v>
      </c>
      <c r="G390" s="137">
        <v>3452.29</v>
      </c>
      <c r="H390" s="137">
        <v>3503.39</v>
      </c>
      <c r="I390" s="137">
        <v>3506.88</v>
      </c>
      <c r="J390" s="137">
        <v>3507.16</v>
      </c>
      <c r="K390" s="137">
        <v>3506.42</v>
      </c>
      <c r="L390" s="137">
        <v>3502.47</v>
      </c>
      <c r="M390" s="137">
        <v>3501.84</v>
      </c>
      <c r="N390" s="137">
        <v>3495.7</v>
      </c>
      <c r="O390" s="137">
        <v>3493.37</v>
      </c>
      <c r="P390" s="137">
        <v>3533.12</v>
      </c>
      <c r="Q390" s="137">
        <v>3530.81</v>
      </c>
      <c r="R390" s="137">
        <v>3517.54</v>
      </c>
      <c r="S390" s="137">
        <v>3502.29</v>
      </c>
      <c r="T390" s="137">
        <v>3491.1</v>
      </c>
      <c r="U390" s="137">
        <v>3464.59</v>
      </c>
      <c r="V390" s="137">
        <v>3394.92</v>
      </c>
      <c r="W390" s="137">
        <v>3364.78</v>
      </c>
      <c r="X390" s="137">
        <v>3356.71</v>
      </c>
      <c r="Y390" s="137">
        <v>3337.2</v>
      </c>
      <c r="AA390" s="55"/>
    </row>
    <row r="391" spans="1:27" s="51" customFormat="1">
      <c r="A391" s="126">
        <v>10</v>
      </c>
      <c r="B391" s="137">
        <v>3187.43</v>
      </c>
      <c r="C391" s="137">
        <v>3179.64</v>
      </c>
      <c r="D391" s="137">
        <v>3321.96</v>
      </c>
      <c r="E391" s="137">
        <v>3319.13</v>
      </c>
      <c r="F391" s="137">
        <v>3352.88</v>
      </c>
      <c r="G391" s="137">
        <v>3389.39</v>
      </c>
      <c r="H391" s="137">
        <v>3488.96</v>
      </c>
      <c r="I391" s="137">
        <v>3492.73</v>
      </c>
      <c r="J391" s="137">
        <v>3494.99</v>
      </c>
      <c r="K391" s="137">
        <v>3492.94</v>
      </c>
      <c r="L391" s="137">
        <v>3482.92</v>
      </c>
      <c r="M391" s="137">
        <v>3481.45</v>
      </c>
      <c r="N391" s="137">
        <v>3465.45</v>
      </c>
      <c r="O391" s="137">
        <v>3480.93</v>
      </c>
      <c r="P391" s="137">
        <v>3521.34</v>
      </c>
      <c r="Q391" s="137">
        <v>3520.48</v>
      </c>
      <c r="R391" s="137">
        <v>3505.74</v>
      </c>
      <c r="S391" s="137">
        <v>3496.57</v>
      </c>
      <c r="T391" s="137">
        <v>3394.21</v>
      </c>
      <c r="U391" s="137">
        <v>3330.5</v>
      </c>
      <c r="V391" s="137">
        <v>3061.35</v>
      </c>
      <c r="W391" s="137">
        <v>3063.28</v>
      </c>
      <c r="X391" s="137">
        <v>3069.43</v>
      </c>
      <c r="Y391" s="137">
        <v>3065.9</v>
      </c>
      <c r="AA391" s="55"/>
    </row>
    <row r="392" spans="1:27" s="51" customFormat="1">
      <c r="A392" s="126">
        <v>11</v>
      </c>
      <c r="B392" s="137">
        <v>3309.56</v>
      </c>
      <c r="C392" s="137">
        <v>3256.76</v>
      </c>
      <c r="D392" s="137">
        <v>3313.18</v>
      </c>
      <c r="E392" s="137">
        <v>3319</v>
      </c>
      <c r="F392" s="137">
        <v>3339.05</v>
      </c>
      <c r="G392" s="137">
        <v>3411.08</v>
      </c>
      <c r="H392" s="137">
        <v>3508.82</v>
      </c>
      <c r="I392" s="137">
        <v>3516.46</v>
      </c>
      <c r="J392" s="137">
        <v>3495.74</v>
      </c>
      <c r="K392" s="137">
        <v>3489.62</v>
      </c>
      <c r="L392" s="137">
        <v>3464.01</v>
      </c>
      <c r="M392" s="137">
        <v>3368.61</v>
      </c>
      <c r="N392" s="137">
        <v>3201.29</v>
      </c>
      <c r="O392" s="137">
        <v>3237.32</v>
      </c>
      <c r="P392" s="137">
        <v>3419.47</v>
      </c>
      <c r="Q392" s="137">
        <v>3292.54</v>
      </c>
      <c r="R392" s="137">
        <v>3481.72</v>
      </c>
      <c r="S392" s="137">
        <v>3475</v>
      </c>
      <c r="T392" s="137">
        <v>3413.4</v>
      </c>
      <c r="U392" s="137">
        <v>3367.89</v>
      </c>
      <c r="V392" s="137">
        <v>3184.13</v>
      </c>
      <c r="W392" s="137">
        <v>3163.64</v>
      </c>
      <c r="X392" s="137">
        <v>3146</v>
      </c>
      <c r="Y392" s="137">
        <v>3123.65</v>
      </c>
      <c r="AA392" s="55"/>
    </row>
    <row r="393" spans="1:27" s="51" customFormat="1">
      <c r="A393" s="126">
        <v>12</v>
      </c>
      <c r="B393" s="137">
        <v>2717.88</v>
      </c>
      <c r="C393" s="137">
        <v>2710.5</v>
      </c>
      <c r="D393" s="137">
        <v>3251.52</v>
      </c>
      <c r="E393" s="137">
        <v>3318.52</v>
      </c>
      <c r="F393" s="137">
        <v>2948.28</v>
      </c>
      <c r="G393" s="137">
        <v>2788.72</v>
      </c>
      <c r="H393" s="137">
        <v>2824.79</v>
      </c>
      <c r="I393" s="137">
        <v>2834.44</v>
      </c>
      <c r="J393" s="137">
        <v>2858.83</v>
      </c>
      <c r="K393" s="137">
        <v>2856.49</v>
      </c>
      <c r="L393" s="137">
        <v>2841.99</v>
      </c>
      <c r="M393" s="137">
        <v>2836.38</v>
      </c>
      <c r="N393" s="137">
        <v>2796.12</v>
      </c>
      <c r="O393" s="137">
        <v>2802.02</v>
      </c>
      <c r="P393" s="137">
        <v>3448.76</v>
      </c>
      <c r="Q393" s="137">
        <v>3449.03</v>
      </c>
      <c r="R393" s="137">
        <v>2985.69</v>
      </c>
      <c r="S393" s="137">
        <v>3490.19</v>
      </c>
      <c r="T393" s="137">
        <v>2748.6</v>
      </c>
      <c r="U393" s="137">
        <v>2747.71</v>
      </c>
      <c r="V393" s="137">
        <v>2747.41</v>
      </c>
      <c r="W393" s="137">
        <v>2743.91</v>
      </c>
      <c r="X393" s="137">
        <v>2749.32</v>
      </c>
      <c r="Y393" s="137">
        <v>2734.09</v>
      </c>
      <c r="AA393" s="55"/>
    </row>
    <row r="394" spans="1:27" s="51" customFormat="1">
      <c r="A394" s="126">
        <v>13</v>
      </c>
      <c r="B394" s="137">
        <v>3247.69</v>
      </c>
      <c r="C394" s="137">
        <v>3250.61</v>
      </c>
      <c r="D394" s="137">
        <v>3277.13</v>
      </c>
      <c r="E394" s="137">
        <v>3290.5</v>
      </c>
      <c r="F394" s="137">
        <v>3351.26</v>
      </c>
      <c r="G394" s="137">
        <v>3427.57</v>
      </c>
      <c r="H394" s="137">
        <v>3511.56</v>
      </c>
      <c r="I394" s="137">
        <v>3554.05</v>
      </c>
      <c r="J394" s="137">
        <v>3604.83</v>
      </c>
      <c r="K394" s="137">
        <v>3548.07</v>
      </c>
      <c r="L394" s="137">
        <v>3403.68</v>
      </c>
      <c r="M394" s="137">
        <v>3373.59</v>
      </c>
      <c r="N394" s="137">
        <v>3411.38</v>
      </c>
      <c r="O394" s="137">
        <v>3457.7</v>
      </c>
      <c r="P394" s="137">
        <v>3582.38</v>
      </c>
      <c r="Q394" s="137">
        <v>3641.87</v>
      </c>
      <c r="R394" s="137">
        <v>3610.52</v>
      </c>
      <c r="S394" s="137">
        <v>3584.87</v>
      </c>
      <c r="T394" s="137">
        <v>3411.77</v>
      </c>
      <c r="U394" s="137">
        <v>3357.94</v>
      </c>
      <c r="V394" s="137">
        <v>3313.9</v>
      </c>
      <c r="W394" s="137">
        <v>3296.23</v>
      </c>
      <c r="X394" s="137">
        <v>3244.65</v>
      </c>
      <c r="Y394" s="137">
        <v>3239.38</v>
      </c>
      <c r="AA394" s="55"/>
    </row>
    <row r="395" spans="1:27" s="51" customFormat="1">
      <c r="A395" s="126">
        <v>14</v>
      </c>
      <c r="B395" s="137">
        <v>3271.26</v>
      </c>
      <c r="C395" s="137">
        <v>3265.45</v>
      </c>
      <c r="D395" s="137">
        <v>3281.78</v>
      </c>
      <c r="E395" s="137">
        <v>3300.12</v>
      </c>
      <c r="F395" s="137">
        <v>3306.62</v>
      </c>
      <c r="G395" s="137">
        <v>3315.22</v>
      </c>
      <c r="H395" s="137">
        <v>3331.89</v>
      </c>
      <c r="I395" s="137">
        <v>3340.34</v>
      </c>
      <c r="J395" s="137">
        <v>3410.2</v>
      </c>
      <c r="K395" s="137">
        <v>3428.43</v>
      </c>
      <c r="L395" s="137">
        <v>3401.62</v>
      </c>
      <c r="M395" s="137">
        <v>3388.56</v>
      </c>
      <c r="N395" s="137">
        <v>3399.75</v>
      </c>
      <c r="O395" s="137">
        <v>3478.57</v>
      </c>
      <c r="P395" s="137">
        <v>3527.74</v>
      </c>
      <c r="Q395" s="137">
        <v>3586.49</v>
      </c>
      <c r="R395" s="137">
        <v>3579.61</v>
      </c>
      <c r="S395" s="137">
        <v>3587.81</v>
      </c>
      <c r="T395" s="137">
        <v>3482.47</v>
      </c>
      <c r="U395" s="137">
        <v>3379.41</v>
      </c>
      <c r="V395" s="137">
        <v>3346</v>
      </c>
      <c r="W395" s="137">
        <v>3302.92</v>
      </c>
      <c r="X395" s="137">
        <v>3304.9</v>
      </c>
      <c r="Y395" s="137">
        <v>3288.99</v>
      </c>
      <c r="AA395" s="55"/>
    </row>
    <row r="396" spans="1:27" s="51" customFormat="1">
      <c r="A396" s="126">
        <v>15</v>
      </c>
      <c r="B396" s="137">
        <v>3271.23</v>
      </c>
      <c r="C396" s="137">
        <v>3267.85</v>
      </c>
      <c r="D396" s="137">
        <v>3288.95</v>
      </c>
      <c r="E396" s="137">
        <v>3309.24</v>
      </c>
      <c r="F396" s="137">
        <v>3352.23</v>
      </c>
      <c r="G396" s="137">
        <v>3368.09</v>
      </c>
      <c r="H396" s="137">
        <v>3458.25</v>
      </c>
      <c r="I396" s="137">
        <v>3489.82</v>
      </c>
      <c r="J396" s="137">
        <v>3481.31</v>
      </c>
      <c r="K396" s="137">
        <v>3450.73</v>
      </c>
      <c r="L396" s="137">
        <v>3435.98</v>
      </c>
      <c r="M396" s="137">
        <v>3431.97</v>
      </c>
      <c r="N396" s="137">
        <v>3361.23</v>
      </c>
      <c r="O396" s="137">
        <v>3426.36</v>
      </c>
      <c r="P396" s="137">
        <v>3498.66</v>
      </c>
      <c r="Q396" s="137">
        <v>3531.54</v>
      </c>
      <c r="R396" s="137">
        <v>3521.41</v>
      </c>
      <c r="S396" s="137">
        <v>3501.73</v>
      </c>
      <c r="T396" s="137">
        <v>3446.24</v>
      </c>
      <c r="U396" s="137">
        <v>3358.26</v>
      </c>
      <c r="V396" s="137">
        <v>3298.29</v>
      </c>
      <c r="W396" s="137">
        <v>3283.13</v>
      </c>
      <c r="X396" s="137">
        <v>3279.14</v>
      </c>
      <c r="Y396" s="137">
        <v>3280.24</v>
      </c>
      <c r="AA396" s="55"/>
    </row>
    <row r="397" spans="1:27" s="51" customFormat="1">
      <c r="A397" s="126">
        <v>16</v>
      </c>
      <c r="B397" s="137">
        <v>3035.96</v>
      </c>
      <c r="C397" s="137">
        <v>3070.51</v>
      </c>
      <c r="D397" s="137">
        <v>3223.5</v>
      </c>
      <c r="E397" s="137">
        <v>3273.68</v>
      </c>
      <c r="F397" s="137">
        <v>3335.89</v>
      </c>
      <c r="G397" s="137">
        <v>3368.42</v>
      </c>
      <c r="H397" s="137">
        <v>3487.27</v>
      </c>
      <c r="I397" s="137">
        <v>3496.83</v>
      </c>
      <c r="J397" s="137">
        <v>3493.27</v>
      </c>
      <c r="K397" s="137">
        <v>3492.31</v>
      </c>
      <c r="L397" s="137">
        <v>3491.44</v>
      </c>
      <c r="M397" s="137">
        <v>3470.19</v>
      </c>
      <c r="N397" s="137">
        <v>3376.81</v>
      </c>
      <c r="O397" s="137">
        <v>3358.55</v>
      </c>
      <c r="P397" s="137">
        <v>3495.36</v>
      </c>
      <c r="Q397" s="137">
        <v>3518.07</v>
      </c>
      <c r="R397" s="137">
        <v>3516.92</v>
      </c>
      <c r="S397" s="137">
        <v>3506.4</v>
      </c>
      <c r="T397" s="137">
        <v>3461.36</v>
      </c>
      <c r="U397" s="137">
        <v>3380.35</v>
      </c>
      <c r="V397" s="137">
        <v>3295.95</v>
      </c>
      <c r="W397" s="137">
        <v>3076.4</v>
      </c>
      <c r="X397" s="137">
        <v>3087.12</v>
      </c>
      <c r="Y397" s="137">
        <v>3035.35</v>
      </c>
      <c r="AA397" s="55"/>
    </row>
    <row r="398" spans="1:27" s="51" customFormat="1">
      <c r="A398" s="126">
        <v>17</v>
      </c>
      <c r="B398" s="137">
        <v>3192.1</v>
      </c>
      <c r="C398" s="137">
        <v>3070.3</v>
      </c>
      <c r="D398" s="137">
        <v>3250.28</v>
      </c>
      <c r="E398" s="137">
        <v>3254.52</v>
      </c>
      <c r="F398" s="137">
        <v>3376.35</v>
      </c>
      <c r="G398" s="137">
        <v>3401.6</v>
      </c>
      <c r="H398" s="137">
        <v>3472.14</v>
      </c>
      <c r="I398" s="137">
        <v>3486.14</v>
      </c>
      <c r="J398" s="137">
        <v>3485.84</v>
      </c>
      <c r="K398" s="137">
        <v>3484.56</v>
      </c>
      <c r="L398" s="137">
        <v>3479.33</v>
      </c>
      <c r="M398" s="137">
        <v>3480.23</v>
      </c>
      <c r="N398" s="137">
        <v>3469.07</v>
      </c>
      <c r="O398" s="137">
        <v>3486.07</v>
      </c>
      <c r="P398" s="137">
        <v>3517.83</v>
      </c>
      <c r="Q398" s="137">
        <v>3615.91</v>
      </c>
      <c r="R398" s="137">
        <v>3604.82</v>
      </c>
      <c r="S398" s="137">
        <v>3572.75</v>
      </c>
      <c r="T398" s="137">
        <v>3504.29</v>
      </c>
      <c r="U398" s="137">
        <v>3462.38</v>
      </c>
      <c r="V398" s="137">
        <v>3370.18</v>
      </c>
      <c r="W398" s="137">
        <v>3321.49</v>
      </c>
      <c r="X398" s="137">
        <v>3309.41</v>
      </c>
      <c r="Y398" s="137">
        <v>3303.37</v>
      </c>
      <c r="AA398" s="55"/>
    </row>
    <row r="399" spans="1:27" s="51" customFormat="1">
      <c r="A399" s="126">
        <v>18</v>
      </c>
      <c r="B399" s="137">
        <v>3294.14</v>
      </c>
      <c r="C399" s="137">
        <v>3286.37</v>
      </c>
      <c r="D399" s="137">
        <v>3307.69</v>
      </c>
      <c r="E399" s="137">
        <v>3332.99</v>
      </c>
      <c r="F399" s="137">
        <v>3378.23</v>
      </c>
      <c r="G399" s="137">
        <v>3428.98</v>
      </c>
      <c r="H399" s="137">
        <v>3499.82</v>
      </c>
      <c r="I399" s="137">
        <v>3506.67</v>
      </c>
      <c r="J399" s="137">
        <v>3508.71</v>
      </c>
      <c r="K399" s="137">
        <v>3509.19</v>
      </c>
      <c r="L399" s="137">
        <v>3503.5</v>
      </c>
      <c r="M399" s="137">
        <v>3410.02</v>
      </c>
      <c r="N399" s="137">
        <v>3495.87</v>
      </c>
      <c r="O399" s="137">
        <v>3496.85</v>
      </c>
      <c r="P399" s="137">
        <v>3519.78</v>
      </c>
      <c r="Q399" s="137">
        <v>3653.52</v>
      </c>
      <c r="R399" s="137">
        <v>3644.57</v>
      </c>
      <c r="S399" s="137">
        <v>3600.03</v>
      </c>
      <c r="T399" s="137">
        <v>3523.7</v>
      </c>
      <c r="U399" s="137">
        <v>3468.85</v>
      </c>
      <c r="V399" s="137">
        <v>3358.13</v>
      </c>
      <c r="W399" s="137">
        <v>3335.43</v>
      </c>
      <c r="X399" s="137">
        <v>3314.33</v>
      </c>
      <c r="Y399" s="137">
        <v>3304.28</v>
      </c>
      <c r="AA399" s="55"/>
    </row>
    <row r="400" spans="1:27" s="51" customFormat="1">
      <c r="A400" s="126">
        <v>19</v>
      </c>
      <c r="B400" s="137">
        <v>3299.03</v>
      </c>
      <c r="C400" s="137">
        <v>3290.18</v>
      </c>
      <c r="D400" s="137">
        <v>3318.1</v>
      </c>
      <c r="E400" s="137">
        <v>3340.62</v>
      </c>
      <c r="F400" s="137">
        <v>3372.7</v>
      </c>
      <c r="G400" s="137">
        <v>3394.54</v>
      </c>
      <c r="H400" s="137">
        <v>3501.87</v>
      </c>
      <c r="I400" s="137">
        <v>3516.66</v>
      </c>
      <c r="J400" s="137">
        <v>3442.37</v>
      </c>
      <c r="K400" s="137">
        <v>3441.03</v>
      </c>
      <c r="L400" s="137">
        <v>3436.83</v>
      </c>
      <c r="M400" s="137">
        <v>3433.98</v>
      </c>
      <c r="N400" s="137">
        <v>3430.27</v>
      </c>
      <c r="O400" s="137">
        <v>3435.34</v>
      </c>
      <c r="P400" s="137">
        <v>3533.83</v>
      </c>
      <c r="Q400" s="137">
        <v>3625.15</v>
      </c>
      <c r="R400" s="137">
        <v>3620.15</v>
      </c>
      <c r="S400" s="137">
        <v>3571.9</v>
      </c>
      <c r="T400" s="137">
        <v>3489.76</v>
      </c>
      <c r="U400" s="137">
        <v>3485.78</v>
      </c>
      <c r="V400" s="137">
        <v>3389.42</v>
      </c>
      <c r="W400" s="137">
        <v>3325.14</v>
      </c>
      <c r="X400" s="137">
        <v>3322.93</v>
      </c>
      <c r="Y400" s="137">
        <v>3322.09</v>
      </c>
      <c r="AA400" s="55"/>
    </row>
    <row r="401" spans="1:27" s="51" customFormat="1">
      <c r="A401" s="126">
        <v>20</v>
      </c>
      <c r="B401" s="137">
        <v>3279</v>
      </c>
      <c r="C401" s="137">
        <v>3279.13</v>
      </c>
      <c r="D401" s="137">
        <v>3305.99</v>
      </c>
      <c r="E401" s="137">
        <v>3319.67</v>
      </c>
      <c r="F401" s="137">
        <v>3360.33</v>
      </c>
      <c r="G401" s="137">
        <v>3383.7</v>
      </c>
      <c r="H401" s="137">
        <v>3453.84</v>
      </c>
      <c r="I401" s="137">
        <v>3472.92</v>
      </c>
      <c r="J401" s="137">
        <v>3489.6</v>
      </c>
      <c r="K401" s="137">
        <v>3482.33</v>
      </c>
      <c r="L401" s="137">
        <v>3493.23</v>
      </c>
      <c r="M401" s="137">
        <v>3472.74</v>
      </c>
      <c r="N401" s="137">
        <v>3428.01</v>
      </c>
      <c r="O401" s="137">
        <v>3393.25</v>
      </c>
      <c r="P401" s="137">
        <v>3455.26</v>
      </c>
      <c r="Q401" s="137">
        <v>3583.86</v>
      </c>
      <c r="R401" s="137">
        <v>3551.26</v>
      </c>
      <c r="S401" s="137">
        <v>3536.96</v>
      </c>
      <c r="T401" s="137">
        <v>3465.06</v>
      </c>
      <c r="U401" s="137">
        <v>3427.32</v>
      </c>
      <c r="V401" s="137">
        <v>3308.42</v>
      </c>
      <c r="W401" s="137">
        <v>3295.49</v>
      </c>
      <c r="X401" s="137">
        <v>3287.82</v>
      </c>
      <c r="Y401" s="137">
        <v>3284.38</v>
      </c>
      <c r="AA401" s="55"/>
    </row>
    <row r="402" spans="1:27" s="51" customFormat="1">
      <c r="A402" s="126">
        <v>21</v>
      </c>
      <c r="B402" s="137">
        <v>3235.31</v>
      </c>
      <c r="C402" s="137">
        <v>3304.42</v>
      </c>
      <c r="D402" s="137">
        <v>3274.17</v>
      </c>
      <c r="E402" s="137">
        <v>3153.16</v>
      </c>
      <c r="F402" s="137">
        <v>3312.65</v>
      </c>
      <c r="G402" s="137">
        <v>3384.64</v>
      </c>
      <c r="H402" s="137">
        <v>3423.84</v>
      </c>
      <c r="I402" s="137">
        <v>3477.57</v>
      </c>
      <c r="J402" s="137">
        <v>3513.65</v>
      </c>
      <c r="K402" s="137">
        <v>3509.28</v>
      </c>
      <c r="L402" s="137">
        <v>3493.81</v>
      </c>
      <c r="M402" s="137">
        <v>3484.71</v>
      </c>
      <c r="N402" s="137">
        <v>3424.98</v>
      </c>
      <c r="O402" s="137">
        <v>3479.1</v>
      </c>
      <c r="P402" s="137">
        <v>3484.18</v>
      </c>
      <c r="Q402" s="137">
        <v>3509.44</v>
      </c>
      <c r="R402" s="137">
        <v>3510.94</v>
      </c>
      <c r="S402" s="137">
        <v>3504.57</v>
      </c>
      <c r="T402" s="137">
        <v>3494.85</v>
      </c>
      <c r="U402" s="137">
        <v>3395.12</v>
      </c>
      <c r="V402" s="137">
        <v>3289.56</v>
      </c>
      <c r="W402" s="137">
        <v>3143.4</v>
      </c>
      <c r="X402" s="137">
        <v>3142.84</v>
      </c>
      <c r="Y402" s="137">
        <v>3139.57</v>
      </c>
      <c r="AA402" s="55"/>
    </row>
    <row r="403" spans="1:27" s="51" customFormat="1">
      <c r="A403" s="126">
        <v>22</v>
      </c>
      <c r="B403" s="137">
        <v>3317.86</v>
      </c>
      <c r="C403" s="137">
        <v>3312.07</v>
      </c>
      <c r="D403" s="137">
        <v>3326.84</v>
      </c>
      <c r="E403" s="137">
        <v>3305.8</v>
      </c>
      <c r="F403" s="137">
        <v>3310.65</v>
      </c>
      <c r="G403" s="137">
        <v>3321.4</v>
      </c>
      <c r="H403" s="137">
        <v>3371.61</v>
      </c>
      <c r="I403" s="137">
        <v>3342.57</v>
      </c>
      <c r="J403" s="137">
        <v>3502.28</v>
      </c>
      <c r="K403" s="137">
        <v>3469.09</v>
      </c>
      <c r="L403" s="137">
        <v>3464.47</v>
      </c>
      <c r="M403" s="137">
        <v>3376.08</v>
      </c>
      <c r="N403" s="137">
        <v>3374.74</v>
      </c>
      <c r="O403" s="137">
        <v>3378.19</v>
      </c>
      <c r="P403" s="137">
        <v>3418.44</v>
      </c>
      <c r="Q403" s="137">
        <v>3425.67</v>
      </c>
      <c r="R403" s="137">
        <v>3426.95</v>
      </c>
      <c r="S403" s="137">
        <v>3529.53</v>
      </c>
      <c r="T403" s="137">
        <v>3523.49</v>
      </c>
      <c r="U403" s="137">
        <v>3490.14</v>
      </c>
      <c r="V403" s="137">
        <v>3357.11</v>
      </c>
      <c r="W403" s="137">
        <v>3333.5</v>
      </c>
      <c r="X403" s="137">
        <v>3321.85</v>
      </c>
      <c r="Y403" s="137">
        <v>3317.13</v>
      </c>
      <c r="AA403" s="55"/>
    </row>
    <row r="404" spans="1:27" s="51" customFormat="1">
      <c r="A404" s="126">
        <v>23</v>
      </c>
      <c r="B404" s="137">
        <v>3245.07</v>
      </c>
      <c r="C404" s="137">
        <v>3299.09</v>
      </c>
      <c r="D404" s="137">
        <v>3314.15</v>
      </c>
      <c r="E404" s="137">
        <v>3287.35</v>
      </c>
      <c r="F404" s="137">
        <v>3278.18</v>
      </c>
      <c r="G404" s="137">
        <v>3322.18</v>
      </c>
      <c r="H404" s="137">
        <v>3349.53</v>
      </c>
      <c r="I404" s="137">
        <v>3357.5</v>
      </c>
      <c r="J404" s="137">
        <v>3425.27</v>
      </c>
      <c r="K404" s="137">
        <v>3423.57</v>
      </c>
      <c r="L404" s="137">
        <v>3415.06</v>
      </c>
      <c r="M404" s="137">
        <v>3395.4</v>
      </c>
      <c r="N404" s="137">
        <v>3133.17</v>
      </c>
      <c r="O404" s="137">
        <v>3368.01</v>
      </c>
      <c r="P404" s="137">
        <v>3457.39</v>
      </c>
      <c r="Q404" s="137">
        <v>3466.34</v>
      </c>
      <c r="R404" s="137">
        <v>3457.3</v>
      </c>
      <c r="S404" s="137">
        <v>3509.79</v>
      </c>
      <c r="T404" s="137">
        <v>3516.46</v>
      </c>
      <c r="U404" s="137">
        <v>3469.92</v>
      </c>
      <c r="V404" s="137">
        <v>3378.92</v>
      </c>
      <c r="W404" s="137">
        <v>3338.25</v>
      </c>
      <c r="X404" s="137">
        <v>3316.83</v>
      </c>
      <c r="Y404" s="137">
        <v>3315.21</v>
      </c>
      <c r="AA404" s="55"/>
    </row>
    <row r="405" spans="1:27" s="51" customFormat="1">
      <c r="A405" s="126">
        <v>24</v>
      </c>
      <c r="B405" s="137">
        <v>3307.04</v>
      </c>
      <c r="C405" s="137">
        <v>3309.1</v>
      </c>
      <c r="D405" s="137">
        <v>3332.86</v>
      </c>
      <c r="E405" s="137">
        <v>3333.09</v>
      </c>
      <c r="F405" s="137">
        <v>3347.07</v>
      </c>
      <c r="G405" s="137">
        <v>3378.3</v>
      </c>
      <c r="H405" s="137">
        <v>3406.08</v>
      </c>
      <c r="I405" s="137">
        <v>3421.92</v>
      </c>
      <c r="J405" s="137">
        <v>3538.86</v>
      </c>
      <c r="K405" s="137">
        <v>3537.49</v>
      </c>
      <c r="L405" s="137">
        <v>3528.97</v>
      </c>
      <c r="M405" s="137">
        <v>3508.15</v>
      </c>
      <c r="N405" s="137">
        <v>3559.9</v>
      </c>
      <c r="O405" s="137">
        <v>3407.48</v>
      </c>
      <c r="P405" s="137">
        <v>3441.94</v>
      </c>
      <c r="Q405" s="137">
        <v>3450.33</v>
      </c>
      <c r="R405" s="137">
        <v>3449.11</v>
      </c>
      <c r="S405" s="137">
        <v>3583.94</v>
      </c>
      <c r="T405" s="137">
        <v>3579.52</v>
      </c>
      <c r="U405" s="137">
        <v>3542.41</v>
      </c>
      <c r="V405" s="137">
        <v>3374.98</v>
      </c>
      <c r="W405" s="137">
        <v>3348.24</v>
      </c>
      <c r="X405" s="137">
        <v>3337.33</v>
      </c>
      <c r="Y405" s="137">
        <v>3326.28</v>
      </c>
      <c r="AA405" s="55"/>
    </row>
    <row r="406" spans="1:27" s="51" customFormat="1">
      <c r="A406" s="126">
        <v>25</v>
      </c>
      <c r="B406" s="137">
        <v>3322.89</v>
      </c>
      <c r="C406" s="137">
        <v>3323.38</v>
      </c>
      <c r="D406" s="137">
        <v>3351.11</v>
      </c>
      <c r="E406" s="137">
        <v>3345.48</v>
      </c>
      <c r="F406" s="137">
        <v>3352.55</v>
      </c>
      <c r="G406" s="137">
        <v>3385.74</v>
      </c>
      <c r="H406" s="137">
        <v>3429.76</v>
      </c>
      <c r="I406" s="137">
        <v>3436.63</v>
      </c>
      <c r="J406" s="137">
        <v>3420.63</v>
      </c>
      <c r="K406" s="137">
        <v>3415.74</v>
      </c>
      <c r="L406" s="137">
        <v>3404.85</v>
      </c>
      <c r="M406" s="137">
        <v>3405.25</v>
      </c>
      <c r="N406" s="137">
        <v>3390.89</v>
      </c>
      <c r="O406" s="137">
        <v>3387.18</v>
      </c>
      <c r="P406" s="137">
        <v>3428.43</v>
      </c>
      <c r="Q406" s="137">
        <v>3448.47</v>
      </c>
      <c r="R406" s="137">
        <v>3449.08</v>
      </c>
      <c r="S406" s="137">
        <v>3566.8</v>
      </c>
      <c r="T406" s="137">
        <v>3591.32</v>
      </c>
      <c r="U406" s="137">
        <v>3526.86</v>
      </c>
      <c r="V406" s="137">
        <v>3359.58</v>
      </c>
      <c r="W406" s="137">
        <v>3336.19</v>
      </c>
      <c r="X406" s="137">
        <v>3324.8</v>
      </c>
      <c r="Y406" s="137">
        <v>3315.98</v>
      </c>
      <c r="AA406" s="55"/>
    </row>
    <row r="407" spans="1:27" s="51" customFormat="1">
      <c r="A407" s="126">
        <v>26</v>
      </c>
      <c r="B407" s="137">
        <v>3362.17</v>
      </c>
      <c r="C407" s="137">
        <v>3366.74</v>
      </c>
      <c r="D407" s="137">
        <v>3387.11</v>
      </c>
      <c r="E407" s="137">
        <v>3389.78</v>
      </c>
      <c r="F407" s="137">
        <v>3398.94</v>
      </c>
      <c r="G407" s="137">
        <v>3466.28</v>
      </c>
      <c r="H407" s="137">
        <v>3671.9</v>
      </c>
      <c r="I407" s="137">
        <v>3688.24</v>
      </c>
      <c r="J407" s="137">
        <v>3620.07</v>
      </c>
      <c r="K407" s="137">
        <v>3611.66</v>
      </c>
      <c r="L407" s="137">
        <v>3591.47</v>
      </c>
      <c r="M407" s="137">
        <v>3582.05</v>
      </c>
      <c r="N407" s="137">
        <v>3584.57</v>
      </c>
      <c r="O407" s="137">
        <v>3588.06</v>
      </c>
      <c r="P407" s="137">
        <v>3633.93</v>
      </c>
      <c r="Q407" s="137">
        <v>3661.69</v>
      </c>
      <c r="R407" s="137">
        <v>3639.53</v>
      </c>
      <c r="S407" s="137">
        <v>3721.36</v>
      </c>
      <c r="T407" s="137">
        <v>3711.66</v>
      </c>
      <c r="U407" s="137">
        <v>3601.73</v>
      </c>
      <c r="V407" s="137">
        <v>3544.93</v>
      </c>
      <c r="W407" s="137">
        <v>3398.19</v>
      </c>
      <c r="X407" s="137">
        <v>3385.38</v>
      </c>
      <c r="Y407" s="137">
        <v>3366.49</v>
      </c>
      <c r="AA407" s="55"/>
    </row>
    <row r="408" spans="1:27" s="51" customFormat="1">
      <c r="A408" s="126">
        <v>27</v>
      </c>
      <c r="B408" s="137">
        <v>3378.36</v>
      </c>
      <c r="C408" s="137">
        <v>3369.62</v>
      </c>
      <c r="D408" s="137">
        <v>3383.6</v>
      </c>
      <c r="E408" s="137">
        <v>3372.86</v>
      </c>
      <c r="F408" s="137">
        <v>3369.61</v>
      </c>
      <c r="G408" s="137">
        <v>3399.81</v>
      </c>
      <c r="H408" s="137">
        <v>3498.76</v>
      </c>
      <c r="I408" s="137">
        <v>3602.06</v>
      </c>
      <c r="J408" s="137">
        <v>3677</v>
      </c>
      <c r="K408" s="137">
        <v>3656.84</v>
      </c>
      <c r="L408" s="137">
        <v>3636.38</v>
      </c>
      <c r="M408" s="137">
        <v>3613.28</v>
      </c>
      <c r="N408" s="137">
        <v>3624.34</v>
      </c>
      <c r="O408" s="137">
        <v>3630.05</v>
      </c>
      <c r="P408" s="137">
        <v>3691.5</v>
      </c>
      <c r="Q408" s="137">
        <v>3726.29</v>
      </c>
      <c r="R408" s="137">
        <v>3711.95</v>
      </c>
      <c r="S408" s="137">
        <v>3754.11</v>
      </c>
      <c r="T408" s="137">
        <v>3795.28</v>
      </c>
      <c r="U408" s="137">
        <v>3660.72</v>
      </c>
      <c r="V408" s="137">
        <v>3585.96</v>
      </c>
      <c r="W408" s="137">
        <v>3463.05</v>
      </c>
      <c r="X408" s="137">
        <v>3390.69</v>
      </c>
      <c r="Y408" s="137">
        <v>3372.08</v>
      </c>
      <c r="AA408" s="55"/>
    </row>
    <row r="409" spans="1:27" s="51" customFormat="1">
      <c r="A409" s="126">
        <v>28</v>
      </c>
      <c r="B409" s="137">
        <v>3303.57</v>
      </c>
      <c r="C409" s="137">
        <v>3302.42</v>
      </c>
      <c r="D409" s="137">
        <v>3313.12</v>
      </c>
      <c r="E409" s="137">
        <v>3302.64</v>
      </c>
      <c r="F409" s="137">
        <v>3301.13</v>
      </c>
      <c r="G409" s="137">
        <v>3325.27</v>
      </c>
      <c r="H409" s="137">
        <v>3341.77</v>
      </c>
      <c r="I409" s="137">
        <v>3354.26</v>
      </c>
      <c r="J409" s="137">
        <v>3478.51</v>
      </c>
      <c r="K409" s="137">
        <v>3452.65</v>
      </c>
      <c r="L409" s="137">
        <v>3433.17</v>
      </c>
      <c r="M409" s="137">
        <v>3424.73</v>
      </c>
      <c r="N409" s="137">
        <v>3416.19</v>
      </c>
      <c r="O409" s="137">
        <v>3415.49</v>
      </c>
      <c r="P409" s="137">
        <v>3552.63</v>
      </c>
      <c r="Q409" s="137">
        <v>3570.73</v>
      </c>
      <c r="R409" s="137">
        <v>3579.6</v>
      </c>
      <c r="S409" s="137">
        <v>3593.87</v>
      </c>
      <c r="T409" s="137">
        <v>3589.96</v>
      </c>
      <c r="U409" s="137">
        <v>3498.5</v>
      </c>
      <c r="V409" s="137">
        <v>3411.29</v>
      </c>
      <c r="W409" s="137">
        <v>3342.59</v>
      </c>
      <c r="X409" s="137">
        <v>3331.65</v>
      </c>
      <c r="Y409" s="137">
        <v>3308.7</v>
      </c>
      <c r="AA409" s="55"/>
    </row>
    <row r="410" spans="1:27" s="51" customFormat="1">
      <c r="AA410" s="55"/>
    </row>
    <row r="411" spans="1:27" s="51" customFormat="1" ht="30" customHeight="1">
      <c r="A411" s="117"/>
      <c r="B411" s="118" t="s">
        <v>95</v>
      </c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20"/>
      <c r="AA411" s="55"/>
    </row>
    <row r="412" spans="1:27" s="51" customFormat="1" ht="26.25">
      <c r="A412" s="121" t="s">
        <v>69</v>
      </c>
      <c r="B412" s="123" t="s">
        <v>70</v>
      </c>
      <c r="C412" s="123" t="s">
        <v>71</v>
      </c>
      <c r="D412" s="123" t="s">
        <v>72</v>
      </c>
      <c r="E412" s="123" t="s">
        <v>73</v>
      </c>
      <c r="F412" s="123" t="s">
        <v>74</v>
      </c>
      <c r="G412" s="123" t="s">
        <v>75</v>
      </c>
      <c r="H412" s="123" t="s">
        <v>76</v>
      </c>
      <c r="I412" s="123" t="s">
        <v>77</v>
      </c>
      <c r="J412" s="123" t="s">
        <v>78</v>
      </c>
      <c r="K412" s="123" t="s">
        <v>79</v>
      </c>
      <c r="L412" s="123" t="s">
        <v>80</v>
      </c>
      <c r="M412" s="123" t="s">
        <v>81</v>
      </c>
      <c r="N412" s="123" t="s">
        <v>82</v>
      </c>
      <c r="O412" s="123" t="s">
        <v>83</v>
      </c>
      <c r="P412" s="123" t="s">
        <v>84</v>
      </c>
      <c r="Q412" s="123" t="s">
        <v>85</v>
      </c>
      <c r="R412" s="123" t="s">
        <v>86</v>
      </c>
      <c r="S412" s="123" t="s">
        <v>87</v>
      </c>
      <c r="T412" s="123" t="s">
        <v>88</v>
      </c>
      <c r="U412" s="123" t="s">
        <v>89</v>
      </c>
      <c r="V412" s="123" t="s">
        <v>90</v>
      </c>
      <c r="W412" s="123" t="s">
        <v>91</v>
      </c>
      <c r="X412" s="123" t="s">
        <v>92</v>
      </c>
      <c r="Y412" s="123" t="s">
        <v>93</v>
      </c>
      <c r="AA412" s="55"/>
    </row>
    <row r="413" spans="1:27" s="51" customFormat="1">
      <c r="A413" s="126">
        <v>1</v>
      </c>
      <c r="B413" s="137">
        <v>4152.78</v>
      </c>
      <c r="C413" s="137">
        <v>4153.57</v>
      </c>
      <c r="D413" s="137">
        <v>4178.2700000000004</v>
      </c>
      <c r="E413" s="137">
        <v>4215.66</v>
      </c>
      <c r="F413" s="137">
        <v>4229.09</v>
      </c>
      <c r="G413" s="137">
        <v>4328.2700000000004</v>
      </c>
      <c r="H413" s="137">
        <v>4470.74</v>
      </c>
      <c r="I413" s="137">
        <v>4456.05</v>
      </c>
      <c r="J413" s="137">
        <v>4433.88</v>
      </c>
      <c r="K413" s="137">
        <v>4412.4399999999996</v>
      </c>
      <c r="L413" s="137">
        <v>4404.21</v>
      </c>
      <c r="M413" s="137">
        <v>4400.8999999999996</v>
      </c>
      <c r="N413" s="137">
        <v>4397.6000000000004</v>
      </c>
      <c r="O413" s="137">
        <v>4413.34</v>
      </c>
      <c r="P413" s="137">
        <v>4485.58</v>
      </c>
      <c r="Q413" s="137">
        <v>4446.08</v>
      </c>
      <c r="R413" s="137">
        <v>4459.79</v>
      </c>
      <c r="S413" s="137">
        <v>4428.2299999999996</v>
      </c>
      <c r="T413" s="137">
        <v>4362.05</v>
      </c>
      <c r="U413" s="137">
        <v>4313.63</v>
      </c>
      <c r="V413" s="137">
        <v>4187.04</v>
      </c>
      <c r="W413" s="137">
        <v>4169.63</v>
      </c>
      <c r="X413" s="137">
        <v>4161.63</v>
      </c>
      <c r="Y413" s="137">
        <v>4148.84</v>
      </c>
      <c r="AA413" s="55"/>
    </row>
    <row r="414" spans="1:27" s="51" customFormat="1">
      <c r="A414" s="126">
        <v>2</v>
      </c>
      <c r="B414" s="137">
        <v>4193.38</v>
      </c>
      <c r="C414" s="137">
        <v>4195.1099999999997</v>
      </c>
      <c r="D414" s="137">
        <v>4210.21</v>
      </c>
      <c r="E414" s="137">
        <v>4223.54</v>
      </c>
      <c r="F414" s="137">
        <v>4230.72</v>
      </c>
      <c r="G414" s="137">
        <v>4251.62</v>
      </c>
      <c r="H414" s="137">
        <v>4377.04</v>
      </c>
      <c r="I414" s="137">
        <v>4379.93</v>
      </c>
      <c r="J414" s="137">
        <v>4355.8100000000004</v>
      </c>
      <c r="K414" s="137">
        <v>4354.8</v>
      </c>
      <c r="L414" s="137">
        <v>4343.01</v>
      </c>
      <c r="M414" s="137">
        <v>4340.6499999999996</v>
      </c>
      <c r="N414" s="137">
        <v>4346.99</v>
      </c>
      <c r="O414" s="137">
        <v>4408.96</v>
      </c>
      <c r="P414" s="137">
        <v>4452.1099999999997</v>
      </c>
      <c r="Q414" s="137">
        <v>4446.51</v>
      </c>
      <c r="R414" s="137">
        <v>4465.4799999999996</v>
      </c>
      <c r="S414" s="137">
        <v>4437.1400000000003</v>
      </c>
      <c r="T414" s="137">
        <v>4368.76</v>
      </c>
      <c r="U414" s="137">
        <v>4314.01</v>
      </c>
      <c r="V414" s="137">
        <v>4250.57</v>
      </c>
      <c r="W414" s="137">
        <v>4226.33</v>
      </c>
      <c r="X414" s="137">
        <v>4214.1400000000003</v>
      </c>
      <c r="Y414" s="137">
        <v>4205.45</v>
      </c>
      <c r="AA414" s="55"/>
    </row>
    <row r="415" spans="1:27" s="51" customFormat="1">
      <c r="A415" s="126">
        <v>3</v>
      </c>
      <c r="B415" s="137">
        <v>4216.9399999999996</v>
      </c>
      <c r="C415" s="137">
        <v>4217.25</v>
      </c>
      <c r="D415" s="137">
        <v>4233.2</v>
      </c>
      <c r="E415" s="137">
        <v>4254.6899999999996</v>
      </c>
      <c r="F415" s="137">
        <v>4265.03</v>
      </c>
      <c r="G415" s="137">
        <v>4301.04</v>
      </c>
      <c r="H415" s="137">
        <v>4417.12</v>
      </c>
      <c r="I415" s="137">
        <v>4440.22</v>
      </c>
      <c r="J415" s="137">
        <v>4407.76</v>
      </c>
      <c r="K415" s="137">
        <v>4401.3999999999996</v>
      </c>
      <c r="L415" s="137">
        <v>4394.38</v>
      </c>
      <c r="M415" s="137">
        <v>4393.71</v>
      </c>
      <c r="N415" s="137">
        <v>4395.3</v>
      </c>
      <c r="O415" s="137">
        <v>4399.99</v>
      </c>
      <c r="P415" s="137">
        <v>4435.9399999999996</v>
      </c>
      <c r="Q415" s="137">
        <v>4425.2</v>
      </c>
      <c r="R415" s="137">
        <v>4460.3999999999996</v>
      </c>
      <c r="S415" s="137">
        <v>4423.54</v>
      </c>
      <c r="T415" s="137">
        <v>4355.6400000000003</v>
      </c>
      <c r="U415" s="137">
        <v>4332.22</v>
      </c>
      <c r="V415" s="137">
        <v>4300.71</v>
      </c>
      <c r="W415" s="137">
        <v>4263.71</v>
      </c>
      <c r="X415" s="137">
        <v>4235.97</v>
      </c>
      <c r="Y415" s="137">
        <v>4216.5200000000004</v>
      </c>
      <c r="AA415" s="55"/>
    </row>
    <row r="416" spans="1:27" s="51" customFormat="1">
      <c r="A416" s="126">
        <v>4</v>
      </c>
      <c r="B416" s="137">
        <v>4216.45</v>
      </c>
      <c r="C416" s="137">
        <v>4217.12</v>
      </c>
      <c r="D416" s="137">
        <v>4234.03</v>
      </c>
      <c r="E416" s="137">
        <v>4258.45</v>
      </c>
      <c r="F416" s="137">
        <v>4267.42</v>
      </c>
      <c r="G416" s="137">
        <v>4304.72</v>
      </c>
      <c r="H416" s="137">
        <v>4388.8900000000003</v>
      </c>
      <c r="I416" s="137">
        <v>4390.8999999999996</v>
      </c>
      <c r="J416" s="137">
        <v>4377.71</v>
      </c>
      <c r="K416" s="137">
        <v>4377.12</v>
      </c>
      <c r="L416" s="137">
        <v>4369.3999999999996</v>
      </c>
      <c r="M416" s="137">
        <v>4371.7</v>
      </c>
      <c r="N416" s="137">
        <v>4374.2</v>
      </c>
      <c r="O416" s="137">
        <v>4391.25</v>
      </c>
      <c r="P416" s="137">
        <v>4472.6400000000003</v>
      </c>
      <c r="Q416" s="137">
        <v>4455.1400000000003</v>
      </c>
      <c r="R416" s="137">
        <v>4495.03</v>
      </c>
      <c r="S416" s="137">
        <v>4438.1899999999996</v>
      </c>
      <c r="T416" s="137">
        <v>4389.79</v>
      </c>
      <c r="U416" s="137">
        <v>4349.67</v>
      </c>
      <c r="V416" s="137">
        <v>4316.62</v>
      </c>
      <c r="W416" s="137">
        <v>4287.84</v>
      </c>
      <c r="X416" s="137">
        <v>4255.8100000000004</v>
      </c>
      <c r="Y416" s="137">
        <v>4231.76</v>
      </c>
      <c r="AA416" s="55"/>
    </row>
    <row r="417" spans="1:27" s="51" customFormat="1">
      <c r="A417" s="126">
        <v>5</v>
      </c>
      <c r="B417" s="137">
        <v>4230.9799999999996</v>
      </c>
      <c r="C417" s="137">
        <v>4232.58</v>
      </c>
      <c r="D417" s="137">
        <v>4239.84</v>
      </c>
      <c r="E417" s="137">
        <v>4256.4799999999996</v>
      </c>
      <c r="F417" s="137">
        <v>4282.99</v>
      </c>
      <c r="G417" s="137">
        <v>4306.6400000000003</v>
      </c>
      <c r="H417" s="137">
        <v>4373.8100000000004</v>
      </c>
      <c r="I417" s="137">
        <v>4382.72</v>
      </c>
      <c r="J417" s="137">
        <v>4377.1400000000003</v>
      </c>
      <c r="K417" s="137">
        <v>4278.16</v>
      </c>
      <c r="L417" s="137">
        <v>4272.16</v>
      </c>
      <c r="M417" s="137">
        <v>4271.97</v>
      </c>
      <c r="N417" s="137">
        <v>4367.8900000000003</v>
      </c>
      <c r="O417" s="137">
        <v>4280.82</v>
      </c>
      <c r="P417" s="137">
        <v>4324.87</v>
      </c>
      <c r="Q417" s="137">
        <v>4319.0200000000004</v>
      </c>
      <c r="R417" s="137">
        <v>4472.92</v>
      </c>
      <c r="S417" s="137">
        <v>4533.8</v>
      </c>
      <c r="T417" s="137">
        <v>4380.8</v>
      </c>
      <c r="U417" s="137">
        <v>4346.8500000000004</v>
      </c>
      <c r="V417" s="137">
        <v>4317.24</v>
      </c>
      <c r="W417" s="137">
        <v>4298.07</v>
      </c>
      <c r="X417" s="137">
        <v>4263.74</v>
      </c>
      <c r="Y417" s="137">
        <v>4240.1000000000004</v>
      </c>
      <c r="AA417" s="55"/>
    </row>
    <row r="418" spans="1:27" s="51" customFormat="1">
      <c r="A418" s="126">
        <v>6</v>
      </c>
      <c r="B418" s="137">
        <v>4195.3</v>
      </c>
      <c r="C418" s="137">
        <v>4194.74</v>
      </c>
      <c r="D418" s="137">
        <v>4197.25</v>
      </c>
      <c r="E418" s="137">
        <v>4200.71</v>
      </c>
      <c r="F418" s="137">
        <v>4195.8599999999997</v>
      </c>
      <c r="G418" s="137">
        <v>4216.0600000000004</v>
      </c>
      <c r="H418" s="137">
        <v>4240.5600000000004</v>
      </c>
      <c r="I418" s="137">
        <v>4284.71</v>
      </c>
      <c r="J418" s="137">
        <v>4338</v>
      </c>
      <c r="K418" s="137">
        <v>4343.74</v>
      </c>
      <c r="L418" s="137">
        <v>4337.32</v>
      </c>
      <c r="M418" s="137">
        <v>4338.58</v>
      </c>
      <c r="N418" s="137">
        <v>4331.68</v>
      </c>
      <c r="O418" s="137">
        <v>4334.13</v>
      </c>
      <c r="P418" s="137">
        <v>4366.78</v>
      </c>
      <c r="Q418" s="137">
        <v>4369.22</v>
      </c>
      <c r="R418" s="137">
        <v>4432.96</v>
      </c>
      <c r="S418" s="137">
        <v>4431.74</v>
      </c>
      <c r="T418" s="137">
        <v>4380.7299999999996</v>
      </c>
      <c r="U418" s="137">
        <v>4306.03</v>
      </c>
      <c r="V418" s="137">
        <v>4289.4399999999996</v>
      </c>
      <c r="W418" s="137">
        <v>4258.67</v>
      </c>
      <c r="X418" s="137">
        <v>4213.5</v>
      </c>
      <c r="Y418" s="137">
        <v>4188.47</v>
      </c>
      <c r="AA418" s="55"/>
    </row>
    <row r="419" spans="1:27" s="51" customFormat="1">
      <c r="A419" s="126">
        <v>7</v>
      </c>
      <c r="B419" s="137">
        <v>4131.74</v>
      </c>
      <c r="C419" s="137">
        <v>4130.46</v>
      </c>
      <c r="D419" s="137">
        <v>4132.68</v>
      </c>
      <c r="E419" s="137">
        <v>4132.63</v>
      </c>
      <c r="F419" s="137">
        <v>4120.8999999999996</v>
      </c>
      <c r="G419" s="137">
        <v>4133.41</v>
      </c>
      <c r="H419" s="137">
        <v>4153.38</v>
      </c>
      <c r="I419" s="137">
        <v>4171.59</v>
      </c>
      <c r="J419" s="137">
        <v>4198.3599999999997</v>
      </c>
      <c r="K419" s="137">
        <v>4305.46</v>
      </c>
      <c r="L419" s="137">
        <v>4305.71</v>
      </c>
      <c r="M419" s="137">
        <v>4298.82</v>
      </c>
      <c r="N419" s="137">
        <v>4298.49</v>
      </c>
      <c r="O419" s="137">
        <v>4317.01</v>
      </c>
      <c r="P419" s="137">
        <v>4378.63</v>
      </c>
      <c r="Q419" s="137">
        <v>4425.93</v>
      </c>
      <c r="R419" s="137">
        <v>4467.17</v>
      </c>
      <c r="S419" s="137">
        <v>4445.3599999999997</v>
      </c>
      <c r="T419" s="137">
        <v>4413.6400000000003</v>
      </c>
      <c r="U419" s="137">
        <v>4329.22</v>
      </c>
      <c r="V419" s="137">
        <v>4255.03</v>
      </c>
      <c r="W419" s="137">
        <v>4176.67</v>
      </c>
      <c r="X419" s="137">
        <v>4178.49</v>
      </c>
      <c r="Y419" s="137">
        <v>4125.2299999999996</v>
      </c>
      <c r="AA419" s="55"/>
    </row>
    <row r="420" spans="1:27" s="51" customFormat="1">
      <c r="A420" s="126">
        <v>8</v>
      </c>
      <c r="B420" s="137">
        <v>4085.28</v>
      </c>
      <c r="C420" s="137">
        <v>4103.97</v>
      </c>
      <c r="D420" s="137">
        <v>4072.73</v>
      </c>
      <c r="E420" s="137">
        <v>4196.9399999999996</v>
      </c>
      <c r="F420" s="137">
        <v>4223.0200000000004</v>
      </c>
      <c r="G420" s="137">
        <v>4279.91</v>
      </c>
      <c r="H420" s="137">
        <v>4331.75</v>
      </c>
      <c r="I420" s="137">
        <v>4381.3599999999997</v>
      </c>
      <c r="J420" s="137">
        <v>4378.29</v>
      </c>
      <c r="K420" s="137">
        <v>4357.92</v>
      </c>
      <c r="L420" s="137">
        <v>4354.3100000000004</v>
      </c>
      <c r="M420" s="137">
        <v>4342.74</v>
      </c>
      <c r="N420" s="137">
        <v>4339.46</v>
      </c>
      <c r="O420" s="137">
        <v>4347.72</v>
      </c>
      <c r="P420" s="137">
        <v>4377.5</v>
      </c>
      <c r="Q420" s="137">
        <v>4383.37</v>
      </c>
      <c r="R420" s="137">
        <v>4417.37</v>
      </c>
      <c r="S420" s="137">
        <v>4397.25</v>
      </c>
      <c r="T420" s="137">
        <v>4344.97</v>
      </c>
      <c r="U420" s="137">
        <v>4320.0600000000004</v>
      </c>
      <c r="V420" s="137">
        <v>4228.6000000000004</v>
      </c>
      <c r="W420" s="137">
        <v>4157.01</v>
      </c>
      <c r="X420" s="137">
        <v>4146.8100000000004</v>
      </c>
      <c r="Y420" s="137">
        <v>4010.1</v>
      </c>
      <c r="AA420" s="55"/>
    </row>
    <row r="421" spans="1:27" s="51" customFormat="1">
      <c r="A421" s="126">
        <v>9</v>
      </c>
      <c r="B421" s="137">
        <v>4087.12</v>
      </c>
      <c r="C421" s="137">
        <v>4085.97</v>
      </c>
      <c r="D421" s="137">
        <v>4102.59</v>
      </c>
      <c r="E421" s="137">
        <v>4218.9399999999996</v>
      </c>
      <c r="F421" s="137">
        <v>4226.75</v>
      </c>
      <c r="G421" s="137">
        <v>4296.08</v>
      </c>
      <c r="H421" s="137">
        <v>4347.18</v>
      </c>
      <c r="I421" s="137">
        <v>4350.67</v>
      </c>
      <c r="J421" s="137">
        <v>4350.95</v>
      </c>
      <c r="K421" s="137">
        <v>4350.21</v>
      </c>
      <c r="L421" s="137">
        <v>4346.26</v>
      </c>
      <c r="M421" s="137">
        <v>4345.63</v>
      </c>
      <c r="N421" s="137">
        <v>4339.49</v>
      </c>
      <c r="O421" s="137">
        <v>4337.16</v>
      </c>
      <c r="P421" s="137">
        <v>4376.91</v>
      </c>
      <c r="Q421" s="137">
        <v>4374.6000000000004</v>
      </c>
      <c r="R421" s="137">
        <v>4361.33</v>
      </c>
      <c r="S421" s="137">
        <v>4346.08</v>
      </c>
      <c r="T421" s="137">
        <v>4334.8900000000003</v>
      </c>
      <c r="U421" s="137">
        <v>4308.38</v>
      </c>
      <c r="V421" s="137">
        <v>4238.71</v>
      </c>
      <c r="W421" s="137">
        <v>4208.57</v>
      </c>
      <c r="X421" s="137">
        <v>4200.5</v>
      </c>
      <c r="Y421" s="137">
        <v>4180.99</v>
      </c>
      <c r="AA421" s="55"/>
    </row>
    <row r="422" spans="1:27" s="51" customFormat="1">
      <c r="A422" s="126">
        <v>10</v>
      </c>
      <c r="B422" s="137">
        <v>4031.22</v>
      </c>
      <c r="C422" s="137">
        <v>4023.43</v>
      </c>
      <c r="D422" s="137">
        <v>4165.75</v>
      </c>
      <c r="E422" s="137">
        <v>4162.92</v>
      </c>
      <c r="F422" s="137">
        <v>4196.67</v>
      </c>
      <c r="G422" s="137">
        <v>4233.18</v>
      </c>
      <c r="H422" s="137">
        <v>4332.75</v>
      </c>
      <c r="I422" s="137">
        <v>4336.5200000000004</v>
      </c>
      <c r="J422" s="137">
        <v>4338.78</v>
      </c>
      <c r="K422" s="137">
        <v>4336.7299999999996</v>
      </c>
      <c r="L422" s="137">
        <v>4326.71</v>
      </c>
      <c r="M422" s="137">
        <v>4325.24</v>
      </c>
      <c r="N422" s="137">
        <v>4309.24</v>
      </c>
      <c r="O422" s="137">
        <v>4324.72</v>
      </c>
      <c r="P422" s="137">
        <v>4365.13</v>
      </c>
      <c r="Q422" s="137">
        <v>4364.2700000000004</v>
      </c>
      <c r="R422" s="137">
        <v>4349.53</v>
      </c>
      <c r="S422" s="137">
        <v>4340.3599999999997</v>
      </c>
      <c r="T422" s="137">
        <v>4238</v>
      </c>
      <c r="U422" s="137">
        <v>4174.29</v>
      </c>
      <c r="V422" s="137">
        <v>3905.14</v>
      </c>
      <c r="W422" s="137">
        <v>3907.07</v>
      </c>
      <c r="X422" s="137">
        <v>3913.22</v>
      </c>
      <c r="Y422" s="137">
        <v>3909.69</v>
      </c>
      <c r="AA422" s="55"/>
    </row>
    <row r="423" spans="1:27" s="51" customFormat="1">
      <c r="A423" s="126">
        <v>11</v>
      </c>
      <c r="B423" s="137">
        <v>4153.3500000000004</v>
      </c>
      <c r="C423" s="137">
        <v>4100.55</v>
      </c>
      <c r="D423" s="137">
        <v>4156.97</v>
      </c>
      <c r="E423" s="137">
        <v>4162.79</v>
      </c>
      <c r="F423" s="137">
        <v>4182.84</v>
      </c>
      <c r="G423" s="137">
        <v>4254.87</v>
      </c>
      <c r="H423" s="137">
        <v>4352.6099999999997</v>
      </c>
      <c r="I423" s="137">
        <v>4360.25</v>
      </c>
      <c r="J423" s="137">
        <v>4339.53</v>
      </c>
      <c r="K423" s="137">
        <v>4333.41</v>
      </c>
      <c r="L423" s="137">
        <v>4307.8</v>
      </c>
      <c r="M423" s="137">
        <v>4212.3999999999996</v>
      </c>
      <c r="N423" s="137">
        <v>4045.08</v>
      </c>
      <c r="O423" s="137">
        <v>4081.11</v>
      </c>
      <c r="P423" s="137">
        <v>4263.26</v>
      </c>
      <c r="Q423" s="137">
        <v>4136.33</v>
      </c>
      <c r="R423" s="137">
        <v>4325.51</v>
      </c>
      <c r="S423" s="137">
        <v>4318.79</v>
      </c>
      <c r="T423" s="137">
        <v>4257.1899999999996</v>
      </c>
      <c r="U423" s="137">
        <v>4211.68</v>
      </c>
      <c r="V423" s="137">
        <v>4027.92</v>
      </c>
      <c r="W423" s="137">
        <v>4007.43</v>
      </c>
      <c r="X423" s="137">
        <v>3989.79</v>
      </c>
      <c r="Y423" s="137">
        <v>3967.44</v>
      </c>
      <c r="AA423" s="55"/>
    </row>
    <row r="424" spans="1:27" s="51" customFormat="1">
      <c r="A424" s="126">
        <v>12</v>
      </c>
      <c r="B424" s="137">
        <v>3561.67</v>
      </c>
      <c r="C424" s="137">
        <v>3554.29</v>
      </c>
      <c r="D424" s="137">
        <v>4095.31</v>
      </c>
      <c r="E424" s="137">
        <v>4162.3100000000004</v>
      </c>
      <c r="F424" s="137">
        <v>3792.07</v>
      </c>
      <c r="G424" s="137">
        <v>3632.51</v>
      </c>
      <c r="H424" s="137">
        <v>3668.58</v>
      </c>
      <c r="I424" s="137">
        <v>3678.23</v>
      </c>
      <c r="J424" s="137">
        <v>3702.62</v>
      </c>
      <c r="K424" s="137">
        <v>3700.28</v>
      </c>
      <c r="L424" s="137">
        <v>3685.78</v>
      </c>
      <c r="M424" s="137">
        <v>3680.17</v>
      </c>
      <c r="N424" s="137">
        <v>3639.91</v>
      </c>
      <c r="O424" s="137">
        <v>3645.81</v>
      </c>
      <c r="P424" s="137">
        <v>4292.55</v>
      </c>
      <c r="Q424" s="137">
        <v>4292.82</v>
      </c>
      <c r="R424" s="137">
        <v>3829.48</v>
      </c>
      <c r="S424" s="137">
        <v>4333.9799999999996</v>
      </c>
      <c r="T424" s="137">
        <v>3592.39</v>
      </c>
      <c r="U424" s="137">
        <v>3591.5</v>
      </c>
      <c r="V424" s="137">
        <v>3591.2</v>
      </c>
      <c r="W424" s="137">
        <v>3587.7</v>
      </c>
      <c r="X424" s="137">
        <v>3593.11</v>
      </c>
      <c r="Y424" s="137">
        <v>3577.88</v>
      </c>
      <c r="AA424" s="55"/>
    </row>
    <row r="425" spans="1:27" s="51" customFormat="1">
      <c r="A425" s="126">
        <v>13</v>
      </c>
      <c r="B425" s="137">
        <v>4091.48</v>
      </c>
      <c r="C425" s="137">
        <v>4094.4</v>
      </c>
      <c r="D425" s="137">
        <v>4120.92</v>
      </c>
      <c r="E425" s="137">
        <v>4134.29</v>
      </c>
      <c r="F425" s="137">
        <v>4195.05</v>
      </c>
      <c r="G425" s="137">
        <v>4271.3599999999997</v>
      </c>
      <c r="H425" s="137">
        <v>4355.3500000000004</v>
      </c>
      <c r="I425" s="137">
        <v>4397.84</v>
      </c>
      <c r="J425" s="137">
        <v>4448.62</v>
      </c>
      <c r="K425" s="137">
        <v>4391.8599999999997</v>
      </c>
      <c r="L425" s="137">
        <v>4247.47</v>
      </c>
      <c r="M425" s="137">
        <v>4217.38</v>
      </c>
      <c r="N425" s="137">
        <v>4255.17</v>
      </c>
      <c r="O425" s="137">
        <v>4301.49</v>
      </c>
      <c r="P425" s="137">
        <v>4426.17</v>
      </c>
      <c r="Q425" s="137">
        <v>4485.66</v>
      </c>
      <c r="R425" s="137">
        <v>4454.3100000000004</v>
      </c>
      <c r="S425" s="137">
        <v>4428.66</v>
      </c>
      <c r="T425" s="137">
        <v>4255.5600000000004</v>
      </c>
      <c r="U425" s="137">
        <v>4201.7299999999996</v>
      </c>
      <c r="V425" s="137">
        <v>4157.6899999999996</v>
      </c>
      <c r="W425" s="137">
        <v>4140.0200000000004</v>
      </c>
      <c r="X425" s="137">
        <v>4088.44</v>
      </c>
      <c r="Y425" s="137">
        <v>4083.17</v>
      </c>
      <c r="AA425" s="55"/>
    </row>
    <row r="426" spans="1:27" s="51" customFormat="1">
      <c r="A426" s="126">
        <v>14</v>
      </c>
      <c r="B426" s="137">
        <v>4115.05</v>
      </c>
      <c r="C426" s="137">
        <v>4109.24</v>
      </c>
      <c r="D426" s="137">
        <v>4125.57</v>
      </c>
      <c r="E426" s="137">
        <v>4143.91</v>
      </c>
      <c r="F426" s="137">
        <v>4150.41</v>
      </c>
      <c r="G426" s="137">
        <v>4159.01</v>
      </c>
      <c r="H426" s="137">
        <v>4175.68</v>
      </c>
      <c r="I426" s="137">
        <v>4184.13</v>
      </c>
      <c r="J426" s="137">
        <v>4253.99</v>
      </c>
      <c r="K426" s="137">
        <v>4272.22</v>
      </c>
      <c r="L426" s="137">
        <v>4245.41</v>
      </c>
      <c r="M426" s="137">
        <v>4232.3500000000004</v>
      </c>
      <c r="N426" s="137">
        <v>4243.54</v>
      </c>
      <c r="O426" s="137">
        <v>4322.3599999999997</v>
      </c>
      <c r="P426" s="137">
        <v>4371.53</v>
      </c>
      <c r="Q426" s="137">
        <v>4430.28</v>
      </c>
      <c r="R426" s="137">
        <v>4423.3999999999996</v>
      </c>
      <c r="S426" s="137">
        <v>4431.6000000000004</v>
      </c>
      <c r="T426" s="137">
        <v>4326.26</v>
      </c>
      <c r="U426" s="137">
        <v>4223.2</v>
      </c>
      <c r="V426" s="137">
        <v>4189.79</v>
      </c>
      <c r="W426" s="137">
        <v>4146.71</v>
      </c>
      <c r="X426" s="137">
        <v>4148.6899999999996</v>
      </c>
      <c r="Y426" s="137">
        <v>4132.78</v>
      </c>
      <c r="AA426" s="55"/>
    </row>
    <row r="427" spans="1:27" s="51" customFormat="1">
      <c r="A427" s="126">
        <v>15</v>
      </c>
      <c r="B427" s="137">
        <v>4115.0200000000004</v>
      </c>
      <c r="C427" s="137">
        <v>4111.6400000000003</v>
      </c>
      <c r="D427" s="137">
        <v>4132.74</v>
      </c>
      <c r="E427" s="137">
        <v>4153.03</v>
      </c>
      <c r="F427" s="137">
        <v>4196.0200000000004</v>
      </c>
      <c r="G427" s="137">
        <v>4211.88</v>
      </c>
      <c r="H427" s="137">
        <v>4302.04</v>
      </c>
      <c r="I427" s="137">
        <v>4333.6099999999997</v>
      </c>
      <c r="J427" s="137">
        <v>4325.1000000000004</v>
      </c>
      <c r="K427" s="137">
        <v>4294.5200000000004</v>
      </c>
      <c r="L427" s="137">
        <v>4279.7700000000004</v>
      </c>
      <c r="M427" s="137">
        <v>4275.76</v>
      </c>
      <c r="N427" s="137">
        <v>4205.0200000000004</v>
      </c>
      <c r="O427" s="137">
        <v>4270.1499999999996</v>
      </c>
      <c r="P427" s="137">
        <v>4342.45</v>
      </c>
      <c r="Q427" s="137">
        <v>4375.33</v>
      </c>
      <c r="R427" s="137">
        <v>4365.2</v>
      </c>
      <c r="S427" s="137">
        <v>4345.5200000000004</v>
      </c>
      <c r="T427" s="137">
        <v>4290.03</v>
      </c>
      <c r="U427" s="137">
        <v>4202.05</v>
      </c>
      <c r="V427" s="137">
        <v>4142.08</v>
      </c>
      <c r="W427" s="137">
        <v>4126.92</v>
      </c>
      <c r="X427" s="137">
        <v>4122.93</v>
      </c>
      <c r="Y427" s="137">
        <v>4124.03</v>
      </c>
      <c r="AA427" s="55"/>
    </row>
    <row r="428" spans="1:27" s="51" customFormat="1">
      <c r="A428" s="126">
        <v>16</v>
      </c>
      <c r="B428" s="137">
        <v>3879.75</v>
      </c>
      <c r="C428" s="137">
        <v>3914.3</v>
      </c>
      <c r="D428" s="137">
        <v>4067.29</v>
      </c>
      <c r="E428" s="137">
        <v>4117.47</v>
      </c>
      <c r="F428" s="137">
        <v>4179.68</v>
      </c>
      <c r="G428" s="137">
        <v>4212.21</v>
      </c>
      <c r="H428" s="137">
        <v>4331.0600000000004</v>
      </c>
      <c r="I428" s="137">
        <v>4340.62</v>
      </c>
      <c r="J428" s="137">
        <v>4337.0600000000004</v>
      </c>
      <c r="K428" s="137">
        <v>4336.1000000000004</v>
      </c>
      <c r="L428" s="137">
        <v>4335.2299999999996</v>
      </c>
      <c r="M428" s="137">
        <v>4313.9799999999996</v>
      </c>
      <c r="N428" s="137">
        <v>4220.6000000000004</v>
      </c>
      <c r="O428" s="137">
        <v>4202.34</v>
      </c>
      <c r="P428" s="137">
        <v>4339.1499999999996</v>
      </c>
      <c r="Q428" s="137">
        <v>4361.8599999999997</v>
      </c>
      <c r="R428" s="137">
        <v>4360.71</v>
      </c>
      <c r="S428" s="137">
        <v>4350.1899999999996</v>
      </c>
      <c r="T428" s="137">
        <v>4305.1499999999996</v>
      </c>
      <c r="U428" s="137">
        <v>4224.1400000000003</v>
      </c>
      <c r="V428" s="137">
        <v>4139.74</v>
      </c>
      <c r="W428" s="137">
        <v>3920.19</v>
      </c>
      <c r="X428" s="137">
        <v>3930.91</v>
      </c>
      <c r="Y428" s="137">
        <v>3879.14</v>
      </c>
      <c r="AA428" s="55"/>
    </row>
    <row r="429" spans="1:27" s="51" customFormat="1">
      <c r="A429" s="126">
        <v>17</v>
      </c>
      <c r="B429" s="137">
        <v>4035.89</v>
      </c>
      <c r="C429" s="137">
        <v>3914.09</v>
      </c>
      <c r="D429" s="137">
        <v>4094.07</v>
      </c>
      <c r="E429" s="137">
        <v>4098.3100000000004</v>
      </c>
      <c r="F429" s="137">
        <v>4220.1400000000003</v>
      </c>
      <c r="G429" s="137">
        <v>4245.3900000000003</v>
      </c>
      <c r="H429" s="137">
        <v>4315.93</v>
      </c>
      <c r="I429" s="137">
        <v>4329.93</v>
      </c>
      <c r="J429" s="137">
        <v>4329.63</v>
      </c>
      <c r="K429" s="137">
        <v>4328.3500000000004</v>
      </c>
      <c r="L429" s="137">
        <v>4323.12</v>
      </c>
      <c r="M429" s="137">
        <v>4324.0200000000004</v>
      </c>
      <c r="N429" s="137">
        <v>4312.8599999999997</v>
      </c>
      <c r="O429" s="137">
        <v>4329.8599999999997</v>
      </c>
      <c r="P429" s="137">
        <v>4361.62</v>
      </c>
      <c r="Q429" s="137">
        <v>4459.7</v>
      </c>
      <c r="R429" s="137">
        <v>4448.6099999999997</v>
      </c>
      <c r="S429" s="137">
        <v>4416.54</v>
      </c>
      <c r="T429" s="137">
        <v>4348.08</v>
      </c>
      <c r="U429" s="137">
        <v>4306.17</v>
      </c>
      <c r="V429" s="137">
        <v>4213.97</v>
      </c>
      <c r="W429" s="137">
        <v>4165.28</v>
      </c>
      <c r="X429" s="137">
        <v>4153.2</v>
      </c>
      <c r="Y429" s="137">
        <v>4147.16</v>
      </c>
      <c r="AA429" s="55"/>
    </row>
    <row r="430" spans="1:27" s="51" customFormat="1">
      <c r="A430" s="126">
        <v>18</v>
      </c>
      <c r="B430" s="137">
        <v>4137.93</v>
      </c>
      <c r="C430" s="137">
        <v>4130.16</v>
      </c>
      <c r="D430" s="137">
        <v>4151.4799999999996</v>
      </c>
      <c r="E430" s="137">
        <v>4176.78</v>
      </c>
      <c r="F430" s="137">
        <v>4222.0200000000004</v>
      </c>
      <c r="G430" s="137">
        <v>4272.7700000000004</v>
      </c>
      <c r="H430" s="137">
        <v>4343.6099999999997</v>
      </c>
      <c r="I430" s="137">
        <v>4350.46</v>
      </c>
      <c r="J430" s="137">
        <v>4352.5</v>
      </c>
      <c r="K430" s="137">
        <v>4352.9799999999996</v>
      </c>
      <c r="L430" s="137">
        <v>4347.29</v>
      </c>
      <c r="M430" s="137">
        <v>4253.8100000000004</v>
      </c>
      <c r="N430" s="137">
        <v>4339.66</v>
      </c>
      <c r="O430" s="137">
        <v>4340.6400000000003</v>
      </c>
      <c r="P430" s="137">
        <v>4363.57</v>
      </c>
      <c r="Q430" s="137">
        <v>4497.3100000000004</v>
      </c>
      <c r="R430" s="137">
        <v>4488.3599999999997</v>
      </c>
      <c r="S430" s="137">
        <v>4443.82</v>
      </c>
      <c r="T430" s="137">
        <v>4367.49</v>
      </c>
      <c r="U430" s="137">
        <v>4312.6400000000003</v>
      </c>
      <c r="V430" s="137">
        <v>4201.92</v>
      </c>
      <c r="W430" s="137">
        <v>4179.22</v>
      </c>
      <c r="X430" s="137">
        <v>4158.12</v>
      </c>
      <c r="Y430" s="137">
        <v>4148.07</v>
      </c>
      <c r="AA430" s="55"/>
    </row>
    <row r="431" spans="1:27" s="51" customFormat="1">
      <c r="A431" s="126">
        <v>19</v>
      </c>
      <c r="B431" s="137">
        <v>4142.82</v>
      </c>
      <c r="C431" s="137">
        <v>4133.97</v>
      </c>
      <c r="D431" s="137">
        <v>4161.8900000000003</v>
      </c>
      <c r="E431" s="137">
        <v>4184.41</v>
      </c>
      <c r="F431" s="137">
        <v>4216.49</v>
      </c>
      <c r="G431" s="137">
        <v>4238.33</v>
      </c>
      <c r="H431" s="137">
        <v>4345.66</v>
      </c>
      <c r="I431" s="137">
        <v>4360.45</v>
      </c>
      <c r="J431" s="137">
        <v>4286.16</v>
      </c>
      <c r="K431" s="137">
        <v>4284.82</v>
      </c>
      <c r="L431" s="137">
        <v>4280.62</v>
      </c>
      <c r="M431" s="137">
        <v>4277.7700000000004</v>
      </c>
      <c r="N431" s="137">
        <v>4274.0600000000004</v>
      </c>
      <c r="O431" s="137">
        <v>4279.13</v>
      </c>
      <c r="P431" s="137">
        <v>4377.62</v>
      </c>
      <c r="Q431" s="137">
        <v>4468.9399999999996</v>
      </c>
      <c r="R431" s="137">
        <v>4463.9399999999996</v>
      </c>
      <c r="S431" s="137">
        <v>4415.6899999999996</v>
      </c>
      <c r="T431" s="137">
        <v>4333.55</v>
      </c>
      <c r="U431" s="137">
        <v>4329.57</v>
      </c>
      <c r="V431" s="137">
        <v>4233.21</v>
      </c>
      <c r="W431" s="137">
        <v>4168.93</v>
      </c>
      <c r="X431" s="137">
        <v>4166.72</v>
      </c>
      <c r="Y431" s="137">
        <v>4165.88</v>
      </c>
      <c r="AA431" s="55"/>
    </row>
    <row r="432" spans="1:27" s="51" customFormat="1">
      <c r="A432" s="126">
        <v>20</v>
      </c>
      <c r="B432" s="137">
        <v>4122.79</v>
      </c>
      <c r="C432" s="137">
        <v>4122.92</v>
      </c>
      <c r="D432" s="137">
        <v>4149.78</v>
      </c>
      <c r="E432" s="137">
        <v>4163.46</v>
      </c>
      <c r="F432" s="137">
        <v>4204.12</v>
      </c>
      <c r="G432" s="137">
        <v>4227.49</v>
      </c>
      <c r="H432" s="137">
        <v>4297.63</v>
      </c>
      <c r="I432" s="137">
        <v>4316.71</v>
      </c>
      <c r="J432" s="137">
        <v>4333.3900000000003</v>
      </c>
      <c r="K432" s="137">
        <v>4326.12</v>
      </c>
      <c r="L432" s="137">
        <v>4337.0200000000004</v>
      </c>
      <c r="M432" s="137">
        <v>4316.53</v>
      </c>
      <c r="N432" s="137">
        <v>4271.8</v>
      </c>
      <c r="O432" s="137">
        <v>4237.04</v>
      </c>
      <c r="P432" s="137">
        <v>4299.05</v>
      </c>
      <c r="Q432" s="137">
        <v>4427.6499999999996</v>
      </c>
      <c r="R432" s="137">
        <v>4395.05</v>
      </c>
      <c r="S432" s="137">
        <v>4380.75</v>
      </c>
      <c r="T432" s="137">
        <v>4308.8500000000004</v>
      </c>
      <c r="U432" s="137">
        <v>4271.1099999999997</v>
      </c>
      <c r="V432" s="137">
        <v>4152.21</v>
      </c>
      <c r="W432" s="137">
        <v>4139.28</v>
      </c>
      <c r="X432" s="137">
        <v>4131.6099999999997</v>
      </c>
      <c r="Y432" s="137">
        <v>4128.17</v>
      </c>
      <c r="AA432" s="55"/>
    </row>
    <row r="433" spans="1:27" s="51" customFormat="1">
      <c r="A433" s="126">
        <v>21</v>
      </c>
      <c r="B433" s="137">
        <v>4079.1</v>
      </c>
      <c r="C433" s="137">
        <v>4148.21</v>
      </c>
      <c r="D433" s="137">
        <v>4117.96</v>
      </c>
      <c r="E433" s="137">
        <v>3996.95</v>
      </c>
      <c r="F433" s="137">
        <v>4156.4399999999996</v>
      </c>
      <c r="G433" s="137">
        <v>4228.43</v>
      </c>
      <c r="H433" s="137">
        <v>4267.63</v>
      </c>
      <c r="I433" s="137">
        <v>4321.3599999999997</v>
      </c>
      <c r="J433" s="137">
        <v>4357.4399999999996</v>
      </c>
      <c r="K433" s="137">
        <v>4353.07</v>
      </c>
      <c r="L433" s="137">
        <v>4337.6000000000004</v>
      </c>
      <c r="M433" s="137">
        <v>4328.5</v>
      </c>
      <c r="N433" s="137">
        <v>4268.7700000000004</v>
      </c>
      <c r="O433" s="137">
        <v>4322.8900000000003</v>
      </c>
      <c r="P433" s="137">
        <v>4327.97</v>
      </c>
      <c r="Q433" s="137">
        <v>4353.2299999999996</v>
      </c>
      <c r="R433" s="137">
        <v>4354.7299999999996</v>
      </c>
      <c r="S433" s="137">
        <v>4348.3599999999997</v>
      </c>
      <c r="T433" s="137">
        <v>4338.6400000000003</v>
      </c>
      <c r="U433" s="137">
        <v>4238.91</v>
      </c>
      <c r="V433" s="137">
        <v>4133.3500000000004</v>
      </c>
      <c r="W433" s="137">
        <v>3987.19</v>
      </c>
      <c r="X433" s="137">
        <v>3986.63</v>
      </c>
      <c r="Y433" s="137">
        <v>3983.36</v>
      </c>
      <c r="AA433" s="55"/>
    </row>
    <row r="434" spans="1:27" s="51" customFormat="1">
      <c r="A434" s="126">
        <v>22</v>
      </c>
      <c r="B434" s="137">
        <v>4161.6499999999996</v>
      </c>
      <c r="C434" s="137">
        <v>4155.8599999999997</v>
      </c>
      <c r="D434" s="137">
        <v>4170.63</v>
      </c>
      <c r="E434" s="137">
        <v>4149.59</v>
      </c>
      <c r="F434" s="137">
        <v>4154.4399999999996</v>
      </c>
      <c r="G434" s="137">
        <v>4165.1899999999996</v>
      </c>
      <c r="H434" s="137">
        <v>4215.3999999999996</v>
      </c>
      <c r="I434" s="137">
        <v>4186.3599999999997</v>
      </c>
      <c r="J434" s="137">
        <v>4346.07</v>
      </c>
      <c r="K434" s="137">
        <v>4312.88</v>
      </c>
      <c r="L434" s="137">
        <v>4308.26</v>
      </c>
      <c r="M434" s="137">
        <v>4219.87</v>
      </c>
      <c r="N434" s="137">
        <v>4218.53</v>
      </c>
      <c r="O434" s="137">
        <v>4221.9799999999996</v>
      </c>
      <c r="P434" s="137">
        <v>4262.2299999999996</v>
      </c>
      <c r="Q434" s="137">
        <v>4269.46</v>
      </c>
      <c r="R434" s="137">
        <v>4270.74</v>
      </c>
      <c r="S434" s="137">
        <v>4373.32</v>
      </c>
      <c r="T434" s="137">
        <v>4367.28</v>
      </c>
      <c r="U434" s="137">
        <v>4333.93</v>
      </c>
      <c r="V434" s="137">
        <v>4200.8999999999996</v>
      </c>
      <c r="W434" s="137">
        <v>4177.29</v>
      </c>
      <c r="X434" s="137">
        <v>4165.6400000000003</v>
      </c>
      <c r="Y434" s="137">
        <v>4160.92</v>
      </c>
      <c r="AA434" s="55"/>
    </row>
    <row r="435" spans="1:27" s="51" customFormat="1">
      <c r="A435" s="126">
        <v>23</v>
      </c>
      <c r="B435" s="137">
        <v>4088.86</v>
      </c>
      <c r="C435" s="137">
        <v>4142.88</v>
      </c>
      <c r="D435" s="137">
        <v>4157.9399999999996</v>
      </c>
      <c r="E435" s="137">
        <v>4131.1400000000003</v>
      </c>
      <c r="F435" s="137">
        <v>4121.97</v>
      </c>
      <c r="G435" s="137">
        <v>4165.97</v>
      </c>
      <c r="H435" s="137">
        <v>4193.32</v>
      </c>
      <c r="I435" s="137">
        <v>4201.29</v>
      </c>
      <c r="J435" s="137">
        <v>4269.0600000000004</v>
      </c>
      <c r="K435" s="137">
        <v>4267.3599999999997</v>
      </c>
      <c r="L435" s="137">
        <v>4258.8500000000004</v>
      </c>
      <c r="M435" s="137">
        <v>4239.1899999999996</v>
      </c>
      <c r="N435" s="137">
        <v>3976.96</v>
      </c>
      <c r="O435" s="137">
        <v>4211.8</v>
      </c>
      <c r="P435" s="137">
        <v>4301.18</v>
      </c>
      <c r="Q435" s="137">
        <v>4310.13</v>
      </c>
      <c r="R435" s="137">
        <v>4301.09</v>
      </c>
      <c r="S435" s="137">
        <v>4353.58</v>
      </c>
      <c r="T435" s="137">
        <v>4360.25</v>
      </c>
      <c r="U435" s="137">
        <v>4313.71</v>
      </c>
      <c r="V435" s="137">
        <v>4222.71</v>
      </c>
      <c r="W435" s="137">
        <v>4182.04</v>
      </c>
      <c r="X435" s="137">
        <v>4160.62</v>
      </c>
      <c r="Y435" s="137">
        <v>4159</v>
      </c>
      <c r="AA435" s="55"/>
    </row>
    <row r="436" spans="1:27" s="51" customFormat="1">
      <c r="A436" s="126">
        <v>24</v>
      </c>
      <c r="B436" s="137">
        <v>4150.83</v>
      </c>
      <c r="C436" s="137">
        <v>4152.8900000000003</v>
      </c>
      <c r="D436" s="137">
        <v>4176.6499999999996</v>
      </c>
      <c r="E436" s="137">
        <v>4176.88</v>
      </c>
      <c r="F436" s="137">
        <v>4190.8599999999997</v>
      </c>
      <c r="G436" s="137">
        <v>4222.09</v>
      </c>
      <c r="H436" s="137">
        <v>4249.87</v>
      </c>
      <c r="I436" s="137">
        <v>4265.71</v>
      </c>
      <c r="J436" s="137">
        <v>4382.6499999999996</v>
      </c>
      <c r="K436" s="137">
        <v>4381.28</v>
      </c>
      <c r="L436" s="137">
        <v>4372.76</v>
      </c>
      <c r="M436" s="137">
        <v>4351.9399999999996</v>
      </c>
      <c r="N436" s="137">
        <v>4403.6899999999996</v>
      </c>
      <c r="O436" s="137">
        <v>4251.2700000000004</v>
      </c>
      <c r="P436" s="137">
        <v>4285.7299999999996</v>
      </c>
      <c r="Q436" s="137">
        <v>4294.12</v>
      </c>
      <c r="R436" s="137">
        <v>4292.8999999999996</v>
      </c>
      <c r="S436" s="137">
        <v>4427.7299999999996</v>
      </c>
      <c r="T436" s="137">
        <v>4423.3100000000004</v>
      </c>
      <c r="U436" s="137">
        <v>4386.2</v>
      </c>
      <c r="V436" s="137">
        <v>4218.7700000000004</v>
      </c>
      <c r="W436" s="137">
        <v>4192.03</v>
      </c>
      <c r="X436" s="137">
        <v>4181.12</v>
      </c>
      <c r="Y436" s="137">
        <v>4170.07</v>
      </c>
      <c r="AA436" s="55"/>
    </row>
    <row r="437" spans="1:27" s="51" customFormat="1">
      <c r="A437" s="126">
        <v>25</v>
      </c>
      <c r="B437" s="137">
        <v>4166.68</v>
      </c>
      <c r="C437" s="137">
        <v>4167.17</v>
      </c>
      <c r="D437" s="137">
        <v>4194.8999999999996</v>
      </c>
      <c r="E437" s="137">
        <v>4189.2700000000004</v>
      </c>
      <c r="F437" s="137">
        <v>4196.34</v>
      </c>
      <c r="G437" s="137">
        <v>4229.53</v>
      </c>
      <c r="H437" s="137">
        <v>4273.55</v>
      </c>
      <c r="I437" s="137">
        <v>4280.42</v>
      </c>
      <c r="J437" s="137">
        <v>4264.42</v>
      </c>
      <c r="K437" s="137">
        <v>4259.53</v>
      </c>
      <c r="L437" s="137">
        <v>4248.6400000000003</v>
      </c>
      <c r="M437" s="137">
        <v>4249.04</v>
      </c>
      <c r="N437" s="137">
        <v>4234.68</v>
      </c>
      <c r="O437" s="137">
        <v>4230.97</v>
      </c>
      <c r="P437" s="137">
        <v>4272.22</v>
      </c>
      <c r="Q437" s="137">
        <v>4292.26</v>
      </c>
      <c r="R437" s="137">
        <v>4292.87</v>
      </c>
      <c r="S437" s="137">
        <v>4410.59</v>
      </c>
      <c r="T437" s="137">
        <v>4435.1099999999997</v>
      </c>
      <c r="U437" s="137">
        <v>4370.6499999999996</v>
      </c>
      <c r="V437" s="137">
        <v>4203.37</v>
      </c>
      <c r="W437" s="137">
        <v>4179.9799999999996</v>
      </c>
      <c r="X437" s="137">
        <v>4168.59</v>
      </c>
      <c r="Y437" s="137">
        <v>4159.7700000000004</v>
      </c>
      <c r="AA437" s="55"/>
    </row>
    <row r="438" spans="1:27" s="51" customFormat="1">
      <c r="A438" s="126">
        <v>26</v>
      </c>
      <c r="B438" s="137">
        <v>4205.96</v>
      </c>
      <c r="C438" s="137">
        <v>4210.53</v>
      </c>
      <c r="D438" s="137">
        <v>4230.8999999999996</v>
      </c>
      <c r="E438" s="137">
        <v>4233.57</v>
      </c>
      <c r="F438" s="137">
        <v>4242.7299999999996</v>
      </c>
      <c r="G438" s="137">
        <v>4310.07</v>
      </c>
      <c r="H438" s="137">
        <v>4515.6899999999996</v>
      </c>
      <c r="I438" s="137">
        <v>4532.03</v>
      </c>
      <c r="J438" s="137">
        <v>4463.8599999999997</v>
      </c>
      <c r="K438" s="137">
        <v>4455.45</v>
      </c>
      <c r="L438" s="137">
        <v>4435.26</v>
      </c>
      <c r="M438" s="137">
        <v>4425.84</v>
      </c>
      <c r="N438" s="137">
        <v>4428.3599999999997</v>
      </c>
      <c r="O438" s="137">
        <v>4431.8500000000004</v>
      </c>
      <c r="P438" s="137">
        <v>4477.72</v>
      </c>
      <c r="Q438" s="137">
        <v>4505.4799999999996</v>
      </c>
      <c r="R438" s="137">
        <v>4483.32</v>
      </c>
      <c r="S438" s="137">
        <v>4565.1499999999996</v>
      </c>
      <c r="T438" s="137">
        <v>4555.45</v>
      </c>
      <c r="U438" s="137">
        <v>4445.5200000000004</v>
      </c>
      <c r="V438" s="137">
        <v>4388.72</v>
      </c>
      <c r="W438" s="137">
        <v>4241.9799999999996</v>
      </c>
      <c r="X438" s="137">
        <v>4229.17</v>
      </c>
      <c r="Y438" s="137">
        <v>4210.28</v>
      </c>
      <c r="AA438" s="55"/>
    </row>
    <row r="439" spans="1:27" s="51" customFormat="1">
      <c r="A439" s="126">
        <v>27</v>
      </c>
      <c r="B439" s="137">
        <v>4222.1499999999996</v>
      </c>
      <c r="C439" s="137">
        <v>4213.41</v>
      </c>
      <c r="D439" s="137">
        <v>4227.3900000000003</v>
      </c>
      <c r="E439" s="137">
        <v>4216.6499999999996</v>
      </c>
      <c r="F439" s="137">
        <v>4213.3999999999996</v>
      </c>
      <c r="G439" s="137">
        <v>4243.6000000000004</v>
      </c>
      <c r="H439" s="137">
        <v>4342.55</v>
      </c>
      <c r="I439" s="137">
        <v>4445.8500000000004</v>
      </c>
      <c r="J439" s="137">
        <v>4520.79</v>
      </c>
      <c r="K439" s="137">
        <v>4500.63</v>
      </c>
      <c r="L439" s="137">
        <v>4480.17</v>
      </c>
      <c r="M439" s="137">
        <v>4457.07</v>
      </c>
      <c r="N439" s="137">
        <v>4468.13</v>
      </c>
      <c r="O439" s="137">
        <v>4473.84</v>
      </c>
      <c r="P439" s="137">
        <v>4535.29</v>
      </c>
      <c r="Q439" s="137">
        <v>4570.08</v>
      </c>
      <c r="R439" s="137">
        <v>4555.74</v>
      </c>
      <c r="S439" s="137">
        <v>4597.8999999999996</v>
      </c>
      <c r="T439" s="137">
        <v>4639.07</v>
      </c>
      <c r="U439" s="137">
        <v>4504.51</v>
      </c>
      <c r="V439" s="137">
        <v>4429.75</v>
      </c>
      <c r="W439" s="137">
        <v>4306.84</v>
      </c>
      <c r="X439" s="137">
        <v>4234.4799999999996</v>
      </c>
      <c r="Y439" s="137">
        <v>4215.87</v>
      </c>
      <c r="AA439" s="55"/>
    </row>
    <row r="440" spans="1:27" s="51" customFormat="1">
      <c r="A440" s="126">
        <v>28</v>
      </c>
      <c r="B440" s="137">
        <v>4147.3599999999997</v>
      </c>
      <c r="C440" s="137">
        <v>4146.21</v>
      </c>
      <c r="D440" s="137">
        <v>4156.91</v>
      </c>
      <c r="E440" s="137">
        <v>4146.43</v>
      </c>
      <c r="F440" s="137">
        <v>4144.92</v>
      </c>
      <c r="G440" s="137">
        <v>4169.0600000000004</v>
      </c>
      <c r="H440" s="137">
        <v>4185.5600000000004</v>
      </c>
      <c r="I440" s="137">
        <v>4198.05</v>
      </c>
      <c r="J440" s="137">
        <v>4322.3</v>
      </c>
      <c r="K440" s="137">
        <v>4296.4399999999996</v>
      </c>
      <c r="L440" s="137">
        <v>4276.96</v>
      </c>
      <c r="M440" s="137">
        <v>4268.5200000000004</v>
      </c>
      <c r="N440" s="137">
        <v>4259.9799999999996</v>
      </c>
      <c r="O440" s="137">
        <v>4259.28</v>
      </c>
      <c r="P440" s="137">
        <v>4396.42</v>
      </c>
      <c r="Q440" s="137">
        <v>4414.5200000000004</v>
      </c>
      <c r="R440" s="137">
        <v>4423.3900000000003</v>
      </c>
      <c r="S440" s="137">
        <v>4437.66</v>
      </c>
      <c r="T440" s="137">
        <v>4433.75</v>
      </c>
      <c r="U440" s="137">
        <v>4342.29</v>
      </c>
      <c r="V440" s="137">
        <v>4255.08</v>
      </c>
      <c r="W440" s="137">
        <v>4186.38</v>
      </c>
      <c r="X440" s="137">
        <v>4175.4399999999996</v>
      </c>
      <c r="Y440" s="137">
        <v>4152.49</v>
      </c>
      <c r="AA440" s="55"/>
    </row>
    <row r="441" spans="1:27" s="51" customFormat="1">
      <c r="AA441" s="55"/>
    </row>
    <row r="442" spans="1:27" s="51" customFormat="1" ht="27" customHeight="1">
      <c r="A442" s="117"/>
      <c r="B442" s="118" t="s">
        <v>96</v>
      </c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20"/>
      <c r="AA442" s="55"/>
    </row>
    <row r="443" spans="1:27" s="51" customFormat="1" ht="26.25">
      <c r="A443" s="121" t="s">
        <v>69</v>
      </c>
      <c r="B443" s="122" t="s">
        <v>70</v>
      </c>
      <c r="C443" s="123" t="s">
        <v>71</v>
      </c>
      <c r="D443" s="123" t="s">
        <v>72</v>
      </c>
      <c r="E443" s="123" t="s">
        <v>73</v>
      </c>
      <c r="F443" s="123" t="s">
        <v>74</v>
      </c>
      <c r="G443" s="123" t="s">
        <v>75</v>
      </c>
      <c r="H443" s="123" t="s">
        <v>76</v>
      </c>
      <c r="I443" s="123" t="s">
        <v>77</v>
      </c>
      <c r="J443" s="123" t="s">
        <v>78</v>
      </c>
      <c r="K443" s="123" t="s">
        <v>79</v>
      </c>
      <c r="L443" s="123" t="s">
        <v>80</v>
      </c>
      <c r="M443" s="123" t="s">
        <v>81</v>
      </c>
      <c r="N443" s="123" t="s">
        <v>82</v>
      </c>
      <c r="O443" s="123" t="s">
        <v>83</v>
      </c>
      <c r="P443" s="123" t="s">
        <v>84</v>
      </c>
      <c r="Q443" s="123" t="s">
        <v>85</v>
      </c>
      <c r="R443" s="123" t="s">
        <v>86</v>
      </c>
      <c r="S443" s="123" t="s">
        <v>87</v>
      </c>
      <c r="T443" s="123" t="s">
        <v>88</v>
      </c>
      <c r="U443" s="123" t="s">
        <v>89</v>
      </c>
      <c r="V443" s="123" t="s">
        <v>90</v>
      </c>
      <c r="W443" s="123" t="s">
        <v>91</v>
      </c>
      <c r="X443" s="123" t="s">
        <v>92</v>
      </c>
      <c r="Y443" s="123" t="s">
        <v>93</v>
      </c>
      <c r="AA443" s="55"/>
    </row>
    <row r="444" spans="1:27" s="51" customFormat="1">
      <c r="A444" s="124">
        <v>1</v>
      </c>
      <c r="B444" s="137">
        <v>4283.17</v>
      </c>
      <c r="C444" s="137">
        <v>4283.96</v>
      </c>
      <c r="D444" s="137">
        <v>4308.66</v>
      </c>
      <c r="E444" s="137">
        <v>4346.05</v>
      </c>
      <c r="F444" s="137">
        <v>4359.4799999999996</v>
      </c>
      <c r="G444" s="137">
        <v>4458.66</v>
      </c>
      <c r="H444" s="137">
        <v>4601.13</v>
      </c>
      <c r="I444" s="137">
        <v>4586.4399999999996</v>
      </c>
      <c r="J444" s="137">
        <v>4564.2700000000004</v>
      </c>
      <c r="K444" s="137">
        <v>4542.83</v>
      </c>
      <c r="L444" s="137">
        <v>4534.6000000000004</v>
      </c>
      <c r="M444" s="137">
        <v>4531.29</v>
      </c>
      <c r="N444" s="137">
        <v>4527.99</v>
      </c>
      <c r="O444" s="137">
        <v>4543.7299999999996</v>
      </c>
      <c r="P444" s="137">
        <v>4615.97</v>
      </c>
      <c r="Q444" s="137">
        <v>4576.47</v>
      </c>
      <c r="R444" s="137">
        <v>4590.18</v>
      </c>
      <c r="S444" s="137">
        <v>4558.62</v>
      </c>
      <c r="T444" s="137">
        <v>4492.4399999999996</v>
      </c>
      <c r="U444" s="137">
        <v>4444.0200000000004</v>
      </c>
      <c r="V444" s="137">
        <v>4317.43</v>
      </c>
      <c r="W444" s="137">
        <v>4300.0200000000004</v>
      </c>
      <c r="X444" s="137">
        <v>4292.0200000000004</v>
      </c>
      <c r="Y444" s="137">
        <v>4279.2299999999996</v>
      </c>
      <c r="AA444" s="55"/>
    </row>
    <row r="445" spans="1:27" s="51" customFormat="1">
      <c r="A445" s="126">
        <v>2</v>
      </c>
      <c r="B445" s="137">
        <v>4323.7700000000004</v>
      </c>
      <c r="C445" s="137">
        <v>4325.5</v>
      </c>
      <c r="D445" s="137">
        <v>4340.6000000000004</v>
      </c>
      <c r="E445" s="137">
        <v>4353.93</v>
      </c>
      <c r="F445" s="137">
        <v>4361.1099999999997</v>
      </c>
      <c r="G445" s="137">
        <v>4382.01</v>
      </c>
      <c r="H445" s="137">
        <v>4507.43</v>
      </c>
      <c r="I445" s="137">
        <v>4510.32</v>
      </c>
      <c r="J445" s="137">
        <v>4486.2</v>
      </c>
      <c r="K445" s="137">
        <v>4485.1899999999996</v>
      </c>
      <c r="L445" s="137">
        <v>4473.3999999999996</v>
      </c>
      <c r="M445" s="137">
        <v>4471.04</v>
      </c>
      <c r="N445" s="137">
        <v>4477.38</v>
      </c>
      <c r="O445" s="137">
        <v>4539.3500000000004</v>
      </c>
      <c r="P445" s="137">
        <v>4582.5</v>
      </c>
      <c r="Q445" s="137">
        <v>4576.8999999999996</v>
      </c>
      <c r="R445" s="137">
        <v>4595.87</v>
      </c>
      <c r="S445" s="137">
        <v>4567.53</v>
      </c>
      <c r="T445" s="137">
        <v>4499.1499999999996</v>
      </c>
      <c r="U445" s="137">
        <v>4444.3999999999996</v>
      </c>
      <c r="V445" s="137">
        <v>4380.96</v>
      </c>
      <c r="W445" s="137">
        <v>4356.72</v>
      </c>
      <c r="X445" s="137">
        <v>4344.53</v>
      </c>
      <c r="Y445" s="137">
        <v>4335.84</v>
      </c>
      <c r="AA445" s="55"/>
    </row>
    <row r="446" spans="1:27" s="51" customFormat="1">
      <c r="A446" s="126">
        <v>3</v>
      </c>
      <c r="B446" s="137">
        <v>4347.33</v>
      </c>
      <c r="C446" s="137">
        <v>4347.6400000000003</v>
      </c>
      <c r="D446" s="137">
        <v>4363.59</v>
      </c>
      <c r="E446" s="137">
        <v>4385.08</v>
      </c>
      <c r="F446" s="137">
        <v>4395.42</v>
      </c>
      <c r="G446" s="137">
        <v>4431.43</v>
      </c>
      <c r="H446" s="137">
        <v>4547.51</v>
      </c>
      <c r="I446" s="137">
        <v>4570.6099999999997</v>
      </c>
      <c r="J446" s="137">
        <v>4538.1499999999996</v>
      </c>
      <c r="K446" s="137">
        <v>4531.79</v>
      </c>
      <c r="L446" s="137">
        <v>4524.7700000000004</v>
      </c>
      <c r="M446" s="137">
        <v>4524.1000000000004</v>
      </c>
      <c r="N446" s="137">
        <v>4525.6899999999996</v>
      </c>
      <c r="O446" s="137">
        <v>4530.38</v>
      </c>
      <c r="P446" s="137">
        <v>4566.33</v>
      </c>
      <c r="Q446" s="137">
        <v>4555.59</v>
      </c>
      <c r="R446" s="137">
        <v>4590.79</v>
      </c>
      <c r="S446" s="137">
        <v>4553.93</v>
      </c>
      <c r="T446" s="137">
        <v>4486.03</v>
      </c>
      <c r="U446" s="137">
        <v>4462.6099999999997</v>
      </c>
      <c r="V446" s="137">
        <v>4431.1000000000004</v>
      </c>
      <c r="W446" s="137">
        <v>4394.1000000000004</v>
      </c>
      <c r="X446" s="137">
        <v>4366.3599999999997</v>
      </c>
      <c r="Y446" s="137">
        <v>4346.91</v>
      </c>
      <c r="AA446" s="55"/>
    </row>
    <row r="447" spans="1:27" s="51" customFormat="1">
      <c r="A447" s="126">
        <v>4</v>
      </c>
      <c r="B447" s="137">
        <v>4346.84</v>
      </c>
      <c r="C447" s="137">
        <v>4347.51</v>
      </c>
      <c r="D447" s="137">
        <v>4364.42</v>
      </c>
      <c r="E447" s="137">
        <v>4388.84</v>
      </c>
      <c r="F447" s="137">
        <v>4397.8100000000004</v>
      </c>
      <c r="G447" s="137">
        <v>4435.1099999999997</v>
      </c>
      <c r="H447" s="137">
        <v>4519.28</v>
      </c>
      <c r="I447" s="137">
        <v>4521.29</v>
      </c>
      <c r="J447" s="137">
        <v>4508.1000000000004</v>
      </c>
      <c r="K447" s="137">
        <v>4507.51</v>
      </c>
      <c r="L447" s="137">
        <v>4499.79</v>
      </c>
      <c r="M447" s="137">
        <v>4502.09</v>
      </c>
      <c r="N447" s="137">
        <v>4504.59</v>
      </c>
      <c r="O447" s="137">
        <v>4521.6400000000003</v>
      </c>
      <c r="P447" s="137">
        <v>4603.03</v>
      </c>
      <c r="Q447" s="137">
        <v>4585.53</v>
      </c>
      <c r="R447" s="137">
        <v>4625.42</v>
      </c>
      <c r="S447" s="137">
        <v>4568.58</v>
      </c>
      <c r="T447" s="137">
        <v>4520.18</v>
      </c>
      <c r="U447" s="137">
        <v>4480.0600000000004</v>
      </c>
      <c r="V447" s="137">
        <v>4447.01</v>
      </c>
      <c r="W447" s="137">
        <v>4418.2299999999996</v>
      </c>
      <c r="X447" s="137">
        <v>4386.2</v>
      </c>
      <c r="Y447" s="137">
        <v>4362.1499999999996</v>
      </c>
      <c r="AA447" s="55"/>
    </row>
    <row r="448" spans="1:27" s="51" customFormat="1">
      <c r="A448" s="126">
        <v>5</v>
      </c>
      <c r="B448" s="137">
        <v>4361.37</v>
      </c>
      <c r="C448" s="137">
        <v>4362.97</v>
      </c>
      <c r="D448" s="137">
        <v>4370.2299999999996</v>
      </c>
      <c r="E448" s="137">
        <v>4386.87</v>
      </c>
      <c r="F448" s="137">
        <v>4413.38</v>
      </c>
      <c r="G448" s="137">
        <v>4437.03</v>
      </c>
      <c r="H448" s="137">
        <v>4504.2</v>
      </c>
      <c r="I448" s="137">
        <v>4513.1099999999997</v>
      </c>
      <c r="J448" s="137">
        <v>4507.53</v>
      </c>
      <c r="K448" s="137">
        <v>4408.55</v>
      </c>
      <c r="L448" s="137">
        <v>4402.55</v>
      </c>
      <c r="M448" s="137">
        <v>4402.3599999999997</v>
      </c>
      <c r="N448" s="137">
        <v>4498.28</v>
      </c>
      <c r="O448" s="137">
        <v>4411.21</v>
      </c>
      <c r="P448" s="137">
        <v>4455.26</v>
      </c>
      <c r="Q448" s="137">
        <v>4449.41</v>
      </c>
      <c r="R448" s="137">
        <v>4603.3100000000004</v>
      </c>
      <c r="S448" s="137">
        <v>4664.1899999999996</v>
      </c>
      <c r="T448" s="137">
        <v>4511.1899999999996</v>
      </c>
      <c r="U448" s="137">
        <v>4477.24</v>
      </c>
      <c r="V448" s="137">
        <v>4447.63</v>
      </c>
      <c r="W448" s="137">
        <v>4428.46</v>
      </c>
      <c r="X448" s="137">
        <v>4394.13</v>
      </c>
      <c r="Y448" s="137">
        <v>4370.49</v>
      </c>
      <c r="AA448" s="55"/>
    </row>
    <row r="449" spans="1:27" s="51" customFormat="1">
      <c r="A449" s="126">
        <v>6</v>
      </c>
      <c r="B449" s="137">
        <v>4325.6899999999996</v>
      </c>
      <c r="C449" s="137">
        <v>4325.13</v>
      </c>
      <c r="D449" s="137">
        <v>4327.6400000000003</v>
      </c>
      <c r="E449" s="137">
        <v>4331.1000000000004</v>
      </c>
      <c r="F449" s="137">
        <v>4326.25</v>
      </c>
      <c r="G449" s="137">
        <v>4346.45</v>
      </c>
      <c r="H449" s="137">
        <v>4370.95</v>
      </c>
      <c r="I449" s="137">
        <v>4415.1000000000004</v>
      </c>
      <c r="J449" s="137">
        <v>4468.3900000000003</v>
      </c>
      <c r="K449" s="137">
        <v>4474.13</v>
      </c>
      <c r="L449" s="137">
        <v>4467.71</v>
      </c>
      <c r="M449" s="137">
        <v>4468.97</v>
      </c>
      <c r="N449" s="137">
        <v>4462.07</v>
      </c>
      <c r="O449" s="137">
        <v>4464.5200000000004</v>
      </c>
      <c r="P449" s="137">
        <v>4497.17</v>
      </c>
      <c r="Q449" s="137">
        <v>4499.6099999999997</v>
      </c>
      <c r="R449" s="137">
        <v>4563.3500000000004</v>
      </c>
      <c r="S449" s="137">
        <v>4562.13</v>
      </c>
      <c r="T449" s="137">
        <v>4511.12</v>
      </c>
      <c r="U449" s="137">
        <v>4436.42</v>
      </c>
      <c r="V449" s="137">
        <v>4419.83</v>
      </c>
      <c r="W449" s="137">
        <v>4389.0600000000004</v>
      </c>
      <c r="X449" s="137">
        <v>4343.8900000000003</v>
      </c>
      <c r="Y449" s="137">
        <v>4318.8599999999997</v>
      </c>
      <c r="AA449" s="55"/>
    </row>
    <row r="450" spans="1:27" s="51" customFormat="1">
      <c r="A450" s="126">
        <v>7</v>
      </c>
      <c r="B450" s="137">
        <v>4262.13</v>
      </c>
      <c r="C450" s="137">
        <v>4260.8500000000004</v>
      </c>
      <c r="D450" s="137">
        <v>4263.07</v>
      </c>
      <c r="E450" s="137">
        <v>4263.0200000000004</v>
      </c>
      <c r="F450" s="137">
        <v>4251.29</v>
      </c>
      <c r="G450" s="137">
        <v>4263.8</v>
      </c>
      <c r="H450" s="137">
        <v>4283.7700000000004</v>
      </c>
      <c r="I450" s="137">
        <v>4301.9799999999996</v>
      </c>
      <c r="J450" s="137">
        <v>4328.75</v>
      </c>
      <c r="K450" s="137">
        <v>4435.8500000000004</v>
      </c>
      <c r="L450" s="137">
        <v>4436.1000000000004</v>
      </c>
      <c r="M450" s="137">
        <v>4429.21</v>
      </c>
      <c r="N450" s="137">
        <v>4428.88</v>
      </c>
      <c r="O450" s="137">
        <v>4447.3999999999996</v>
      </c>
      <c r="P450" s="137">
        <v>4509.0200000000004</v>
      </c>
      <c r="Q450" s="137">
        <v>4556.32</v>
      </c>
      <c r="R450" s="137">
        <v>4597.5600000000004</v>
      </c>
      <c r="S450" s="137">
        <v>4575.75</v>
      </c>
      <c r="T450" s="137">
        <v>4544.03</v>
      </c>
      <c r="U450" s="137">
        <v>4459.6099999999997</v>
      </c>
      <c r="V450" s="137">
        <v>4385.42</v>
      </c>
      <c r="W450" s="137">
        <v>4307.0600000000004</v>
      </c>
      <c r="X450" s="137">
        <v>4308.88</v>
      </c>
      <c r="Y450" s="137">
        <v>4255.62</v>
      </c>
      <c r="AA450" s="55"/>
    </row>
    <row r="451" spans="1:27" s="51" customFormat="1">
      <c r="A451" s="126">
        <v>8</v>
      </c>
      <c r="B451" s="137">
        <v>4215.67</v>
      </c>
      <c r="C451" s="137">
        <v>4234.3599999999997</v>
      </c>
      <c r="D451" s="137">
        <v>4203.12</v>
      </c>
      <c r="E451" s="137">
        <v>4327.33</v>
      </c>
      <c r="F451" s="137">
        <v>4353.41</v>
      </c>
      <c r="G451" s="137">
        <v>4410.3</v>
      </c>
      <c r="H451" s="137">
        <v>4462.1400000000003</v>
      </c>
      <c r="I451" s="137">
        <v>4511.75</v>
      </c>
      <c r="J451" s="137">
        <v>4508.68</v>
      </c>
      <c r="K451" s="137">
        <v>4488.3100000000004</v>
      </c>
      <c r="L451" s="137">
        <v>4484.7</v>
      </c>
      <c r="M451" s="137">
        <v>4473.13</v>
      </c>
      <c r="N451" s="137">
        <v>4469.8500000000004</v>
      </c>
      <c r="O451" s="137">
        <v>4478.1099999999997</v>
      </c>
      <c r="P451" s="137">
        <v>4507.8900000000003</v>
      </c>
      <c r="Q451" s="137">
        <v>4513.76</v>
      </c>
      <c r="R451" s="137">
        <v>4547.76</v>
      </c>
      <c r="S451" s="137">
        <v>4527.6400000000003</v>
      </c>
      <c r="T451" s="137">
        <v>4475.3599999999997</v>
      </c>
      <c r="U451" s="137">
        <v>4450.45</v>
      </c>
      <c r="V451" s="137">
        <v>4358.99</v>
      </c>
      <c r="W451" s="137">
        <v>4287.3999999999996</v>
      </c>
      <c r="X451" s="137">
        <v>4277.2</v>
      </c>
      <c r="Y451" s="137">
        <v>4140.49</v>
      </c>
      <c r="AA451" s="55"/>
    </row>
    <row r="452" spans="1:27" s="51" customFormat="1">
      <c r="A452" s="126">
        <v>9</v>
      </c>
      <c r="B452" s="137">
        <v>4217.51</v>
      </c>
      <c r="C452" s="137">
        <v>4216.3599999999997</v>
      </c>
      <c r="D452" s="137">
        <v>4232.9799999999996</v>
      </c>
      <c r="E452" s="137">
        <v>4349.33</v>
      </c>
      <c r="F452" s="137">
        <v>4357.1400000000003</v>
      </c>
      <c r="G452" s="137">
        <v>4426.47</v>
      </c>
      <c r="H452" s="137">
        <v>4477.57</v>
      </c>
      <c r="I452" s="137">
        <v>4481.0600000000004</v>
      </c>
      <c r="J452" s="137">
        <v>4481.34</v>
      </c>
      <c r="K452" s="137">
        <v>4480.6000000000004</v>
      </c>
      <c r="L452" s="137">
        <v>4476.6499999999996</v>
      </c>
      <c r="M452" s="137">
        <v>4476.0200000000004</v>
      </c>
      <c r="N452" s="137">
        <v>4469.88</v>
      </c>
      <c r="O452" s="137">
        <v>4467.55</v>
      </c>
      <c r="P452" s="137">
        <v>4507.3</v>
      </c>
      <c r="Q452" s="137">
        <v>4504.99</v>
      </c>
      <c r="R452" s="137">
        <v>4491.72</v>
      </c>
      <c r="S452" s="137">
        <v>4476.47</v>
      </c>
      <c r="T452" s="137">
        <v>4465.28</v>
      </c>
      <c r="U452" s="137">
        <v>4438.7700000000004</v>
      </c>
      <c r="V452" s="137">
        <v>4369.1000000000004</v>
      </c>
      <c r="W452" s="137">
        <v>4338.96</v>
      </c>
      <c r="X452" s="137">
        <v>4330.8900000000003</v>
      </c>
      <c r="Y452" s="137">
        <v>4311.38</v>
      </c>
      <c r="AA452" s="55"/>
    </row>
    <row r="453" spans="1:27" s="51" customFormat="1">
      <c r="A453" s="126">
        <v>10</v>
      </c>
      <c r="B453" s="137">
        <v>4161.6099999999997</v>
      </c>
      <c r="C453" s="137">
        <v>4153.82</v>
      </c>
      <c r="D453" s="137">
        <v>4296.1400000000003</v>
      </c>
      <c r="E453" s="137">
        <v>4293.3100000000004</v>
      </c>
      <c r="F453" s="137">
        <v>4327.0600000000004</v>
      </c>
      <c r="G453" s="137">
        <v>4363.57</v>
      </c>
      <c r="H453" s="137">
        <v>4463.1400000000003</v>
      </c>
      <c r="I453" s="137">
        <v>4466.91</v>
      </c>
      <c r="J453" s="137">
        <v>4469.17</v>
      </c>
      <c r="K453" s="137">
        <v>4467.12</v>
      </c>
      <c r="L453" s="137">
        <v>4457.1000000000004</v>
      </c>
      <c r="M453" s="137">
        <v>4455.63</v>
      </c>
      <c r="N453" s="137">
        <v>4439.63</v>
      </c>
      <c r="O453" s="137">
        <v>4455.1099999999997</v>
      </c>
      <c r="P453" s="137">
        <v>4495.5200000000004</v>
      </c>
      <c r="Q453" s="137">
        <v>4494.66</v>
      </c>
      <c r="R453" s="137">
        <v>4479.92</v>
      </c>
      <c r="S453" s="137">
        <v>4470.75</v>
      </c>
      <c r="T453" s="137">
        <v>4368.3900000000003</v>
      </c>
      <c r="U453" s="137">
        <v>4304.68</v>
      </c>
      <c r="V453" s="137">
        <v>4035.53</v>
      </c>
      <c r="W453" s="137">
        <v>4037.46</v>
      </c>
      <c r="X453" s="137">
        <v>4043.61</v>
      </c>
      <c r="Y453" s="137">
        <v>4040.08</v>
      </c>
      <c r="AA453" s="55"/>
    </row>
    <row r="454" spans="1:27" s="51" customFormat="1">
      <c r="A454" s="126">
        <v>11</v>
      </c>
      <c r="B454" s="137">
        <v>4283.74</v>
      </c>
      <c r="C454" s="137">
        <v>4230.9399999999996</v>
      </c>
      <c r="D454" s="137">
        <v>4287.3599999999997</v>
      </c>
      <c r="E454" s="137">
        <v>4293.18</v>
      </c>
      <c r="F454" s="137">
        <v>4313.2299999999996</v>
      </c>
      <c r="G454" s="137">
        <v>4385.26</v>
      </c>
      <c r="H454" s="137">
        <v>4483</v>
      </c>
      <c r="I454" s="137">
        <v>4490.6400000000003</v>
      </c>
      <c r="J454" s="137">
        <v>4469.92</v>
      </c>
      <c r="K454" s="137">
        <v>4463.8</v>
      </c>
      <c r="L454" s="137">
        <v>4438.1899999999996</v>
      </c>
      <c r="M454" s="137">
        <v>4342.79</v>
      </c>
      <c r="N454" s="137">
        <v>4175.47</v>
      </c>
      <c r="O454" s="137">
        <v>4211.5</v>
      </c>
      <c r="P454" s="137">
        <v>4393.6499999999996</v>
      </c>
      <c r="Q454" s="137">
        <v>4266.72</v>
      </c>
      <c r="R454" s="137">
        <v>4455.8999999999996</v>
      </c>
      <c r="S454" s="137">
        <v>4449.18</v>
      </c>
      <c r="T454" s="137">
        <v>4387.58</v>
      </c>
      <c r="U454" s="137">
        <v>4342.07</v>
      </c>
      <c r="V454" s="137">
        <v>4158.3100000000004</v>
      </c>
      <c r="W454" s="137">
        <v>4137.82</v>
      </c>
      <c r="X454" s="137">
        <v>4120.18</v>
      </c>
      <c r="Y454" s="137">
        <v>4097.83</v>
      </c>
      <c r="AA454" s="55"/>
    </row>
    <row r="455" spans="1:27" s="51" customFormat="1">
      <c r="A455" s="126">
        <v>12</v>
      </c>
      <c r="B455" s="137">
        <v>3692.06</v>
      </c>
      <c r="C455" s="137">
        <v>3684.68</v>
      </c>
      <c r="D455" s="137">
        <v>4225.7</v>
      </c>
      <c r="E455" s="137">
        <v>4292.7</v>
      </c>
      <c r="F455" s="137">
        <v>3922.46</v>
      </c>
      <c r="G455" s="137">
        <v>3762.9</v>
      </c>
      <c r="H455" s="137">
        <v>3798.97</v>
      </c>
      <c r="I455" s="137">
        <v>3808.62</v>
      </c>
      <c r="J455" s="137">
        <v>3833.01</v>
      </c>
      <c r="K455" s="137">
        <v>3830.67</v>
      </c>
      <c r="L455" s="137">
        <v>3816.17</v>
      </c>
      <c r="M455" s="137">
        <v>3810.56</v>
      </c>
      <c r="N455" s="137">
        <v>3770.3</v>
      </c>
      <c r="O455" s="137">
        <v>3776.2</v>
      </c>
      <c r="P455" s="137">
        <v>4422.9399999999996</v>
      </c>
      <c r="Q455" s="137">
        <v>4423.21</v>
      </c>
      <c r="R455" s="137">
        <v>3959.87</v>
      </c>
      <c r="S455" s="137">
        <v>4464.37</v>
      </c>
      <c r="T455" s="137">
        <v>3722.78</v>
      </c>
      <c r="U455" s="137">
        <v>3721.89</v>
      </c>
      <c r="V455" s="137">
        <v>3721.59</v>
      </c>
      <c r="W455" s="137">
        <v>3718.09</v>
      </c>
      <c r="X455" s="137">
        <v>3723.5</v>
      </c>
      <c r="Y455" s="137">
        <v>3708.27</v>
      </c>
      <c r="AA455" s="55"/>
    </row>
    <row r="456" spans="1:27" s="51" customFormat="1">
      <c r="A456" s="126">
        <v>13</v>
      </c>
      <c r="B456" s="137">
        <v>4221.87</v>
      </c>
      <c r="C456" s="137">
        <v>4224.79</v>
      </c>
      <c r="D456" s="137">
        <v>4251.3100000000004</v>
      </c>
      <c r="E456" s="137">
        <v>4264.68</v>
      </c>
      <c r="F456" s="137">
        <v>4325.4399999999996</v>
      </c>
      <c r="G456" s="137">
        <v>4401.75</v>
      </c>
      <c r="H456" s="137">
        <v>4485.74</v>
      </c>
      <c r="I456" s="137">
        <v>4528.2299999999996</v>
      </c>
      <c r="J456" s="137">
        <v>4579.01</v>
      </c>
      <c r="K456" s="137">
        <v>4522.25</v>
      </c>
      <c r="L456" s="137">
        <v>4377.8599999999997</v>
      </c>
      <c r="M456" s="137">
        <v>4347.7700000000004</v>
      </c>
      <c r="N456" s="137">
        <v>4385.5600000000004</v>
      </c>
      <c r="O456" s="137">
        <v>4431.88</v>
      </c>
      <c r="P456" s="137">
        <v>4556.5600000000004</v>
      </c>
      <c r="Q456" s="137">
        <v>4616.05</v>
      </c>
      <c r="R456" s="137">
        <v>4584.7</v>
      </c>
      <c r="S456" s="137">
        <v>4559.05</v>
      </c>
      <c r="T456" s="137">
        <v>4385.95</v>
      </c>
      <c r="U456" s="137">
        <v>4332.12</v>
      </c>
      <c r="V456" s="137">
        <v>4288.08</v>
      </c>
      <c r="W456" s="137">
        <v>4270.41</v>
      </c>
      <c r="X456" s="137">
        <v>4218.83</v>
      </c>
      <c r="Y456" s="137">
        <v>4213.5600000000004</v>
      </c>
      <c r="AA456" s="55"/>
    </row>
    <row r="457" spans="1:27" s="51" customFormat="1">
      <c r="A457" s="126">
        <v>14</v>
      </c>
      <c r="B457" s="137">
        <v>4245.4399999999996</v>
      </c>
      <c r="C457" s="137">
        <v>4239.63</v>
      </c>
      <c r="D457" s="137">
        <v>4255.96</v>
      </c>
      <c r="E457" s="137">
        <v>4274.3</v>
      </c>
      <c r="F457" s="137">
        <v>4280.8</v>
      </c>
      <c r="G457" s="137">
        <v>4289.3999999999996</v>
      </c>
      <c r="H457" s="137">
        <v>4306.07</v>
      </c>
      <c r="I457" s="137">
        <v>4314.5200000000004</v>
      </c>
      <c r="J457" s="137">
        <v>4384.38</v>
      </c>
      <c r="K457" s="137">
        <v>4402.6099999999997</v>
      </c>
      <c r="L457" s="137">
        <v>4375.8</v>
      </c>
      <c r="M457" s="137">
        <v>4362.74</v>
      </c>
      <c r="N457" s="137">
        <v>4373.93</v>
      </c>
      <c r="O457" s="137">
        <v>4452.75</v>
      </c>
      <c r="P457" s="137">
        <v>4501.92</v>
      </c>
      <c r="Q457" s="137">
        <v>4560.67</v>
      </c>
      <c r="R457" s="137">
        <v>4553.79</v>
      </c>
      <c r="S457" s="137">
        <v>4561.99</v>
      </c>
      <c r="T457" s="137">
        <v>4456.6499999999996</v>
      </c>
      <c r="U457" s="137">
        <v>4353.59</v>
      </c>
      <c r="V457" s="137">
        <v>4320.18</v>
      </c>
      <c r="W457" s="137">
        <v>4277.1000000000004</v>
      </c>
      <c r="X457" s="137">
        <v>4279.08</v>
      </c>
      <c r="Y457" s="137">
        <v>4263.17</v>
      </c>
      <c r="AA457" s="55"/>
    </row>
    <row r="458" spans="1:27" s="51" customFormat="1">
      <c r="A458" s="126">
        <v>15</v>
      </c>
      <c r="B458" s="137">
        <v>4245.41</v>
      </c>
      <c r="C458" s="137">
        <v>4242.03</v>
      </c>
      <c r="D458" s="137">
        <v>4263.13</v>
      </c>
      <c r="E458" s="137">
        <v>4283.42</v>
      </c>
      <c r="F458" s="137">
        <v>4326.41</v>
      </c>
      <c r="G458" s="137">
        <v>4342.2700000000004</v>
      </c>
      <c r="H458" s="137">
        <v>4432.43</v>
      </c>
      <c r="I458" s="137">
        <v>4464</v>
      </c>
      <c r="J458" s="137">
        <v>4455.49</v>
      </c>
      <c r="K458" s="137">
        <v>4424.91</v>
      </c>
      <c r="L458" s="137">
        <v>4410.16</v>
      </c>
      <c r="M458" s="137">
        <v>4406.1499999999996</v>
      </c>
      <c r="N458" s="137">
        <v>4335.41</v>
      </c>
      <c r="O458" s="137">
        <v>4400.54</v>
      </c>
      <c r="P458" s="137">
        <v>4472.84</v>
      </c>
      <c r="Q458" s="137">
        <v>4505.72</v>
      </c>
      <c r="R458" s="137">
        <v>4495.59</v>
      </c>
      <c r="S458" s="137">
        <v>4475.91</v>
      </c>
      <c r="T458" s="137">
        <v>4420.42</v>
      </c>
      <c r="U458" s="137">
        <v>4332.4399999999996</v>
      </c>
      <c r="V458" s="137">
        <v>4272.47</v>
      </c>
      <c r="W458" s="137">
        <v>4257.3100000000004</v>
      </c>
      <c r="X458" s="137">
        <v>4253.32</v>
      </c>
      <c r="Y458" s="137">
        <v>4254.42</v>
      </c>
      <c r="AA458" s="55"/>
    </row>
    <row r="459" spans="1:27" s="51" customFormat="1">
      <c r="A459" s="126">
        <v>16</v>
      </c>
      <c r="B459" s="137">
        <v>4010.14</v>
      </c>
      <c r="C459" s="137">
        <v>4044.69</v>
      </c>
      <c r="D459" s="137">
        <v>4197.68</v>
      </c>
      <c r="E459" s="137">
        <v>4247.8599999999997</v>
      </c>
      <c r="F459" s="137">
        <v>4310.07</v>
      </c>
      <c r="G459" s="137">
        <v>4342.6000000000004</v>
      </c>
      <c r="H459" s="137">
        <v>4461.45</v>
      </c>
      <c r="I459" s="137">
        <v>4471.01</v>
      </c>
      <c r="J459" s="137">
        <v>4467.45</v>
      </c>
      <c r="K459" s="137">
        <v>4466.49</v>
      </c>
      <c r="L459" s="137">
        <v>4465.62</v>
      </c>
      <c r="M459" s="137">
        <v>4444.37</v>
      </c>
      <c r="N459" s="137">
        <v>4350.99</v>
      </c>
      <c r="O459" s="137">
        <v>4332.7299999999996</v>
      </c>
      <c r="P459" s="137">
        <v>4469.54</v>
      </c>
      <c r="Q459" s="137">
        <v>4492.25</v>
      </c>
      <c r="R459" s="137">
        <v>4491.1000000000004</v>
      </c>
      <c r="S459" s="137">
        <v>4480.58</v>
      </c>
      <c r="T459" s="137">
        <v>4435.54</v>
      </c>
      <c r="U459" s="137">
        <v>4354.53</v>
      </c>
      <c r="V459" s="137">
        <v>4270.13</v>
      </c>
      <c r="W459" s="137">
        <v>4050.58</v>
      </c>
      <c r="X459" s="137">
        <v>4061.3</v>
      </c>
      <c r="Y459" s="137">
        <v>4009.53</v>
      </c>
      <c r="AA459" s="55"/>
    </row>
    <row r="460" spans="1:27" s="51" customFormat="1">
      <c r="A460" s="126">
        <v>17</v>
      </c>
      <c r="B460" s="137">
        <v>4166.28</v>
      </c>
      <c r="C460" s="137">
        <v>4044.48</v>
      </c>
      <c r="D460" s="137">
        <v>4224.46</v>
      </c>
      <c r="E460" s="137">
        <v>4228.7</v>
      </c>
      <c r="F460" s="137">
        <v>4350.53</v>
      </c>
      <c r="G460" s="137">
        <v>4375.78</v>
      </c>
      <c r="H460" s="137">
        <v>4446.32</v>
      </c>
      <c r="I460" s="137">
        <v>4460.32</v>
      </c>
      <c r="J460" s="137">
        <v>4460.0200000000004</v>
      </c>
      <c r="K460" s="137">
        <v>4458.74</v>
      </c>
      <c r="L460" s="137">
        <v>4453.51</v>
      </c>
      <c r="M460" s="137">
        <v>4454.41</v>
      </c>
      <c r="N460" s="137">
        <v>4443.25</v>
      </c>
      <c r="O460" s="137">
        <v>4460.25</v>
      </c>
      <c r="P460" s="137">
        <v>4492.01</v>
      </c>
      <c r="Q460" s="137">
        <v>4590.09</v>
      </c>
      <c r="R460" s="137">
        <v>4579</v>
      </c>
      <c r="S460" s="137">
        <v>4546.93</v>
      </c>
      <c r="T460" s="137">
        <v>4478.47</v>
      </c>
      <c r="U460" s="137">
        <v>4436.5600000000004</v>
      </c>
      <c r="V460" s="137">
        <v>4344.3599999999997</v>
      </c>
      <c r="W460" s="137">
        <v>4295.67</v>
      </c>
      <c r="X460" s="137">
        <v>4283.59</v>
      </c>
      <c r="Y460" s="137">
        <v>4277.55</v>
      </c>
      <c r="AA460" s="55"/>
    </row>
    <row r="461" spans="1:27" s="51" customFormat="1">
      <c r="A461" s="126">
        <v>18</v>
      </c>
      <c r="B461" s="137">
        <v>4268.32</v>
      </c>
      <c r="C461" s="137">
        <v>4260.55</v>
      </c>
      <c r="D461" s="137">
        <v>4281.87</v>
      </c>
      <c r="E461" s="137">
        <v>4307.17</v>
      </c>
      <c r="F461" s="137">
        <v>4352.41</v>
      </c>
      <c r="G461" s="137">
        <v>4403.16</v>
      </c>
      <c r="H461" s="137">
        <v>4474</v>
      </c>
      <c r="I461" s="137">
        <v>4480.8500000000004</v>
      </c>
      <c r="J461" s="137">
        <v>4482.8900000000003</v>
      </c>
      <c r="K461" s="137">
        <v>4483.37</v>
      </c>
      <c r="L461" s="137">
        <v>4477.68</v>
      </c>
      <c r="M461" s="137">
        <v>4384.2</v>
      </c>
      <c r="N461" s="137">
        <v>4470.05</v>
      </c>
      <c r="O461" s="137">
        <v>4471.03</v>
      </c>
      <c r="P461" s="137">
        <v>4493.96</v>
      </c>
      <c r="Q461" s="137">
        <v>4627.7</v>
      </c>
      <c r="R461" s="137">
        <v>4618.75</v>
      </c>
      <c r="S461" s="137">
        <v>4574.21</v>
      </c>
      <c r="T461" s="137">
        <v>4497.88</v>
      </c>
      <c r="U461" s="137">
        <v>4443.03</v>
      </c>
      <c r="V461" s="137">
        <v>4332.3100000000004</v>
      </c>
      <c r="W461" s="137">
        <v>4309.6099999999997</v>
      </c>
      <c r="X461" s="137">
        <v>4288.51</v>
      </c>
      <c r="Y461" s="137">
        <v>4278.46</v>
      </c>
      <c r="AA461" s="55"/>
    </row>
    <row r="462" spans="1:27" s="51" customFormat="1">
      <c r="A462" s="126">
        <v>19</v>
      </c>
      <c r="B462" s="137">
        <v>4273.21</v>
      </c>
      <c r="C462" s="137">
        <v>4264.3599999999997</v>
      </c>
      <c r="D462" s="137">
        <v>4292.28</v>
      </c>
      <c r="E462" s="137">
        <v>4314.8</v>
      </c>
      <c r="F462" s="137">
        <v>4346.88</v>
      </c>
      <c r="G462" s="137">
        <v>4368.72</v>
      </c>
      <c r="H462" s="137">
        <v>4476.05</v>
      </c>
      <c r="I462" s="137">
        <v>4490.84</v>
      </c>
      <c r="J462" s="137">
        <v>4416.55</v>
      </c>
      <c r="K462" s="137">
        <v>4415.21</v>
      </c>
      <c r="L462" s="137">
        <v>4411.01</v>
      </c>
      <c r="M462" s="137">
        <v>4408.16</v>
      </c>
      <c r="N462" s="137">
        <v>4404.45</v>
      </c>
      <c r="O462" s="137">
        <v>4409.5200000000004</v>
      </c>
      <c r="P462" s="137">
        <v>4508.01</v>
      </c>
      <c r="Q462" s="137">
        <v>4599.33</v>
      </c>
      <c r="R462" s="137">
        <v>4594.33</v>
      </c>
      <c r="S462" s="137">
        <v>4546.08</v>
      </c>
      <c r="T462" s="137">
        <v>4463.9399999999996</v>
      </c>
      <c r="U462" s="137">
        <v>4459.96</v>
      </c>
      <c r="V462" s="137">
        <v>4363.6000000000004</v>
      </c>
      <c r="W462" s="137">
        <v>4299.32</v>
      </c>
      <c r="X462" s="137">
        <v>4297.1099999999997</v>
      </c>
      <c r="Y462" s="137">
        <v>4296.2700000000004</v>
      </c>
      <c r="AA462" s="55"/>
    </row>
    <row r="463" spans="1:27" s="51" customFormat="1">
      <c r="A463" s="126">
        <v>20</v>
      </c>
      <c r="B463" s="137">
        <v>4253.18</v>
      </c>
      <c r="C463" s="137">
        <v>4253.3100000000004</v>
      </c>
      <c r="D463" s="137">
        <v>4280.17</v>
      </c>
      <c r="E463" s="137">
        <v>4293.8500000000004</v>
      </c>
      <c r="F463" s="137">
        <v>4334.51</v>
      </c>
      <c r="G463" s="137">
        <v>4357.88</v>
      </c>
      <c r="H463" s="137">
        <v>4428.0200000000004</v>
      </c>
      <c r="I463" s="137">
        <v>4447.1000000000004</v>
      </c>
      <c r="J463" s="137">
        <v>4463.78</v>
      </c>
      <c r="K463" s="137">
        <v>4456.51</v>
      </c>
      <c r="L463" s="137">
        <v>4467.41</v>
      </c>
      <c r="M463" s="137">
        <v>4446.92</v>
      </c>
      <c r="N463" s="137">
        <v>4402.1899999999996</v>
      </c>
      <c r="O463" s="137">
        <v>4367.43</v>
      </c>
      <c r="P463" s="137">
        <v>4429.4399999999996</v>
      </c>
      <c r="Q463" s="137">
        <v>4558.04</v>
      </c>
      <c r="R463" s="137">
        <v>4525.4399999999996</v>
      </c>
      <c r="S463" s="137">
        <v>4511.1400000000003</v>
      </c>
      <c r="T463" s="137">
        <v>4439.24</v>
      </c>
      <c r="U463" s="137">
        <v>4401.5</v>
      </c>
      <c r="V463" s="137">
        <v>4282.6000000000004</v>
      </c>
      <c r="W463" s="137">
        <v>4269.67</v>
      </c>
      <c r="X463" s="137">
        <v>4262</v>
      </c>
      <c r="Y463" s="137">
        <v>4258.5600000000004</v>
      </c>
      <c r="AA463" s="55"/>
    </row>
    <row r="464" spans="1:27" s="51" customFormat="1">
      <c r="A464" s="126">
        <v>21</v>
      </c>
      <c r="B464" s="137">
        <v>4209.49</v>
      </c>
      <c r="C464" s="137">
        <v>4278.6000000000004</v>
      </c>
      <c r="D464" s="137">
        <v>4248.3500000000004</v>
      </c>
      <c r="E464" s="137">
        <v>4127.34</v>
      </c>
      <c r="F464" s="137">
        <v>4286.83</v>
      </c>
      <c r="G464" s="137">
        <v>4358.82</v>
      </c>
      <c r="H464" s="137">
        <v>4398.0200000000004</v>
      </c>
      <c r="I464" s="137">
        <v>4451.75</v>
      </c>
      <c r="J464" s="137">
        <v>4487.83</v>
      </c>
      <c r="K464" s="137">
        <v>4483.46</v>
      </c>
      <c r="L464" s="137">
        <v>4467.99</v>
      </c>
      <c r="M464" s="137">
        <v>4458.8900000000003</v>
      </c>
      <c r="N464" s="137">
        <v>4399.16</v>
      </c>
      <c r="O464" s="137">
        <v>4453.28</v>
      </c>
      <c r="P464" s="137">
        <v>4458.3599999999997</v>
      </c>
      <c r="Q464" s="137">
        <v>4483.62</v>
      </c>
      <c r="R464" s="137">
        <v>4485.12</v>
      </c>
      <c r="S464" s="137">
        <v>4478.75</v>
      </c>
      <c r="T464" s="137">
        <v>4469.03</v>
      </c>
      <c r="U464" s="137">
        <v>4369.3</v>
      </c>
      <c r="V464" s="137">
        <v>4263.74</v>
      </c>
      <c r="W464" s="137">
        <v>4117.58</v>
      </c>
      <c r="X464" s="137">
        <v>4117.0200000000004</v>
      </c>
      <c r="Y464" s="137">
        <v>4113.75</v>
      </c>
      <c r="AA464" s="55"/>
    </row>
    <row r="465" spans="1:27" s="51" customFormat="1">
      <c r="A465" s="126">
        <v>22</v>
      </c>
      <c r="B465" s="137">
        <v>4292.04</v>
      </c>
      <c r="C465" s="137">
        <v>4286.25</v>
      </c>
      <c r="D465" s="137">
        <v>4301.0200000000004</v>
      </c>
      <c r="E465" s="137">
        <v>4279.9799999999996</v>
      </c>
      <c r="F465" s="137">
        <v>4284.83</v>
      </c>
      <c r="G465" s="137">
        <v>4295.58</v>
      </c>
      <c r="H465" s="137">
        <v>4345.79</v>
      </c>
      <c r="I465" s="137">
        <v>4316.75</v>
      </c>
      <c r="J465" s="137">
        <v>4476.46</v>
      </c>
      <c r="K465" s="137">
        <v>4443.2700000000004</v>
      </c>
      <c r="L465" s="137">
        <v>4438.6499999999996</v>
      </c>
      <c r="M465" s="137">
        <v>4350.26</v>
      </c>
      <c r="N465" s="137">
        <v>4348.92</v>
      </c>
      <c r="O465" s="137">
        <v>4352.37</v>
      </c>
      <c r="P465" s="137">
        <v>4392.62</v>
      </c>
      <c r="Q465" s="137">
        <v>4399.8500000000004</v>
      </c>
      <c r="R465" s="137">
        <v>4401.13</v>
      </c>
      <c r="S465" s="137">
        <v>4503.71</v>
      </c>
      <c r="T465" s="137">
        <v>4497.67</v>
      </c>
      <c r="U465" s="137">
        <v>4464.32</v>
      </c>
      <c r="V465" s="137">
        <v>4331.29</v>
      </c>
      <c r="W465" s="137">
        <v>4307.68</v>
      </c>
      <c r="X465" s="137">
        <v>4296.03</v>
      </c>
      <c r="Y465" s="137">
        <v>4291.3100000000004</v>
      </c>
      <c r="AA465" s="55"/>
    </row>
    <row r="466" spans="1:27" s="51" customFormat="1">
      <c r="A466" s="126">
        <v>23</v>
      </c>
      <c r="B466" s="137">
        <v>4219.25</v>
      </c>
      <c r="C466" s="137">
        <v>4273.2700000000004</v>
      </c>
      <c r="D466" s="137">
        <v>4288.33</v>
      </c>
      <c r="E466" s="137">
        <v>4261.53</v>
      </c>
      <c r="F466" s="137">
        <v>4252.3599999999997</v>
      </c>
      <c r="G466" s="137">
        <v>4296.3599999999997</v>
      </c>
      <c r="H466" s="137">
        <v>4323.71</v>
      </c>
      <c r="I466" s="137">
        <v>4331.68</v>
      </c>
      <c r="J466" s="137">
        <v>4399.45</v>
      </c>
      <c r="K466" s="137">
        <v>4397.75</v>
      </c>
      <c r="L466" s="137">
        <v>4389.24</v>
      </c>
      <c r="M466" s="137">
        <v>4369.58</v>
      </c>
      <c r="N466" s="137">
        <v>4107.3500000000004</v>
      </c>
      <c r="O466" s="137">
        <v>4342.1899999999996</v>
      </c>
      <c r="P466" s="137">
        <v>4431.57</v>
      </c>
      <c r="Q466" s="137">
        <v>4440.5200000000004</v>
      </c>
      <c r="R466" s="137">
        <v>4431.4799999999996</v>
      </c>
      <c r="S466" s="137">
        <v>4483.97</v>
      </c>
      <c r="T466" s="137">
        <v>4490.6400000000003</v>
      </c>
      <c r="U466" s="137">
        <v>4444.1000000000004</v>
      </c>
      <c r="V466" s="137">
        <v>4353.1000000000004</v>
      </c>
      <c r="W466" s="137">
        <v>4312.43</v>
      </c>
      <c r="X466" s="137">
        <v>4291.01</v>
      </c>
      <c r="Y466" s="137">
        <v>4289.3900000000003</v>
      </c>
      <c r="AA466" s="55"/>
    </row>
    <row r="467" spans="1:27" s="51" customFormat="1">
      <c r="A467" s="126">
        <v>24</v>
      </c>
      <c r="B467" s="137">
        <v>4281.22</v>
      </c>
      <c r="C467" s="137">
        <v>4283.28</v>
      </c>
      <c r="D467" s="137">
        <v>4307.04</v>
      </c>
      <c r="E467" s="137">
        <v>4307.2700000000004</v>
      </c>
      <c r="F467" s="137">
        <v>4321.25</v>
      </c>
      <c r="G467" s="137">
        <v>4352.4799999999996</v>
      </c>
      <c r="H467" s="137">
        <v>4380.26</v>
      </c>
      <c r="I467" s="137">
        <v>4396.1000000000004</v>
      </c>
      <c r="J467" s="137">
        <v>4513.04</v>
      </c>
      <c r="K467" s="137">
        <v>4511.67</v>
      </c>
      <c r="L467" s="137">
        <v>4503.1499999999996</v>
      </c>
      <c r="M467" s="137">
        <v>4482.33</v>
      </c>
      <c r="N467" s="137">
        <v>4534.08</v>
      </c>
      <c r="O467" s="137">
        <v>4381.66</v>
      </c>
      <c r="P467" s="137">
        <v>4416.12</v>
      </c>
      <c r="Q467" s="137">
        <v>4424.51</v>
      </c>
      <c r="R467" s="137">
        <v>4423.29</v>
      </c>
      <c r="S467" s="137">
        <v>4558.12</v>
      </c>
      <c r="T467" s="137">
        <v>4553.7</v>
      </c>
      <c r="U467" s="137">
        <v>4516.59</v>
      </c>
      <c r="V467" s="137">
        <v>4349.16</v>
      </c>
      <c r="W467" s="137">
        <v>4322.42</v>
      </c>
      <c r="X467" s="137">
        <v>4311.51</v>
      </c>
      <c r="Y467" s="137">
        <v>4300.46</v>
      </c>
      <c r="AA467" s="55"/>
    </row>
    <row r="468" spans="1:27" s="51" customFormat="1">
      <c r="A468" s="126">
        <v>25</v>
      </c>
      <c r="B468" s="137">
        <v>4297.07</v>
      </c>
      <c r="C468" s="137">
        <v>4297.5600000000004</v>
      </c>
      <c r="D468" s="137">
        <v>4325.29</v>
      </c>
      <c r="E468" s="137">
        <v>4319.66</v>
      </c>
      <c r="F468" s="137">
        <v>4326.7299999999996</v>
      </c>
      <c r="G468" s="137">
        <v>4359.92</v>
      </c>
      <c r="H468" s="137">
        <v>4403.9399999999996</v>
      </c>
      <c r="I468" s="137">
        <v>4410.8100000000004</v>
      </c>
      <c r="J468" s="137">
        <v>4394.8100000000004</v>
      </c>
      <c r="K468" s="137">
        <v>4389.92</v>
      </c>
      <c r="L468" s="137">
        <v>4379.03</v>
      </c>
      <c r="M468" s="137">
        <v>4379.43</v>
      </c>
      <c r="N468" s="137">
        <v>4365.07</v>
      </c>
      <c r="O468" s="137">
        <v>4361.3599999999997</v>
      </c>
      <c r="P468" s="137">
        <v>4402.6099999999997</v>
      </c>
      <c r="Q468" s="137">
        <v>4422.6499999999996</v>
      </c>
      <c r="R468" s="137">
        <v>4423.26</v>
      </c>
      <c r="S468" s="137">
        <v>4540.9799999999996</v>
      </c>
      <c r="T468" s="137">
        <v>4565.5</v>
      </c>
      <c r="U468" s="137">
        <v>4501.04</v>
      </c>
      <c r="V468" s="137">
        <v>4333.76</v>
      </c>
      <c r="W468" s="137">
        <v>4310.37</v>
      </c>
      <c r="X468" s="137">
        <v>4298.9799999999996</v>
      </c>
      <c r="Y468" s="137">
        <v>4290.16</v>
      </c>
      <c r="AA468" s="55"/>
    </row>
    <row r="469" spans="1:27" s="51" customFormat="1">
      <c r="A469" s="126">
        <v>26</v>
      </c>
      <c r="B469" s="137">
        <v>4336.3500000000004</v>
      </c>
      <c r="C469" s="137">
        <v>4340.92</v>
      </c>
      <c r="D469" s="137">
        <v>4361.29</v>
      </c>
      <c r="E469" s="137">
        <v>4363.96</v>
      </c>
      <c r="F469" s="137">
        <v>4373.12</v>
      </c>
      <c r="G469" s="137">
        <v>4440.46</v>
      </c>
      <c r="H469" s="137">
        <v>4646.08</v>
      </c>
      <c r="I469" s="137">
        <v>4662.42</v>
      </c>
      <c r="J469" s="137">
        <v>4594.25</v>
      </c>
      <c r="K469" s="137">
        <v>4585.84</v>
      </c>
      <c r="L469" s="137">
        <v>4565.6499999999996</v>
      </c>
      <c r="M469" s="137">
        <v>4556.2299999999996</v>
      </c>
      <c r="N469" s="137">
        <v>4558.75</v>
      </c>
      <c r="O469" s="137">
        <v>4562.24</v>
      </c>
      <c r="P469" s="137">
        <v>4608.1099999999997</v>
      </c>
      <c r="Q469" s="137">
        <v>4635.87</v>
      </c>
      <c r="R469" s="137">
        <v>4613.71</v>
      </c>
      <c r="S469" s="137">
        <v>4695.54</v>
      </c>
      <c r="T469" s="137">
        <v>4685.84</v>
      </c>
      <c r="U469" s="137">
        <v>4575.91</v>
      </c>
      <c r="V469" s="137">
        <v>4519.1099999999997</v>
      </c>
      <c r="W469" s="137">
        <v>4372.37</v>
      </c>
      <c r="X469" s="137">
        <v>4359.5600000000004</v>
      </c>
      <c r="Y469" s="137">
        <v>4340.67</v>
      </c>
      <c r="AA469" s="55"/>
    </row>
    <row r="470" spans="1:27" s="51" customFormat="1">
      <c r="A470" s="126">
        <v>27</v>
      </c>
      <c r="B470" s="137">
        <v>4352.54</v>
      </c>
      <c r="C470" s="137">
        <v>4343.8</v>
      </c>
      <c r="D470" s="137">
        <v>4357.78</v>
      </c>
      <c r="E470" s="137">
        <v>4347.04</v>
      </c>
      <c r="F470" s="137">
        <v>4343.79</v>
      </c>
      <c r="G470" s="137">
        <v>4373.99</v>
      </c>
      <c r="H470" s="137">
        <v>4472.9399999999996</v>
      </c>
      <c r="I470" s="137">
        <v>4576.24</v>
      </c>
      <c r="J470" s="137">
        <v>4651.18</v>
      </c>
      <c r="K470" s="137">
        <v>4631.0200000000004</v>
      </c>
      <c r="L470" s="137">
        <v>4610.5600000000004</v>
      </c>
      <c r="M470" s="137">
        <v>4587.46</v>
      </c>
      <c r="N470" s="137">
        <v>4598.5200000000004</v>
      </c>
      <c r="O470" s="137">
        <v>4604.2299999999996</v>
      </c>
      <c r="P470" s="137">
        <v>4665.68</v>
      </c>
      <c r="Q470" s="137">
        <v>4700.47</v>
      </c>
      <c r="R470" s="137">
        <v>4686.13</v>
      </c>
      <c r="S470" s="137">
        <v>4728.29</v>
      </c>
      <c r="T470" s="137">
        <v>4769.46</v>
      </c>
      <c r="U470" s="137">
        <v>4634.8999999999996</v>
      </c>
      <c r="V470" s="137">
        <v>4560.1400000000003</v>
      </c>
      <c r="W470" s="137">
        <v>4437.2299999999996</v>
      </c>
      <c r="X470" s="137">
        <v>4364.87</v>
      </c>
      <c r="Y470" s="137">
        <v>4346.26</v>
      </c>
      <c r="AA470" s="55"/>
    </row>
    <row r="471" spans="1:27" s="51" customFormat="1">
      <c r="A471" s="126">
        <v>28</v>
      </c>
      <c r="B471" s="137">
        <v>4277.75</v>
      </c>
      <c r="C471" s="137">
        <v>4276.6000000000004</v>
      </c>
      <c r="D471" s="137">
        <v>4287.3</v>
      </c>
      <c r="E471" s="137">
        <v>4276.82</v>
      </c>
      <c r="F471" s="137">
        <v>4275.3100000000004</v>
      </c>
      <c r="G471" s="137">
        <v>4299.45</v>
      </c>
      <c r="H471" s="137">
        <v>4315.95</v>
      </c>
      <c r="I471" s="137">
        <v>4328.4399999999996</v>
      </c>
      <c r="J471" s="137">
        <v>4452.6899999999996</v>
      </c>
      <c r="K471" s="137">
        <v>4426.83</v>
      </c>
      <c r="L471" s="137">
        <v>4407.3500000000004</v>
      </c>
      <c r="M471" s="137">
        <v>4398.91</v>
      </c>
      <c r="N471" s="137">
        <v>4390.37</v>
      </c>
      <c r="O471" s="137">
        <v>4389.67</v>
      </c>
      <c r="P471" s="137">
        <v>4526.8100000000004</v>
      </c>
      <c r="Q471" s="137">
        <v>4544.91</v>
      </c>
      <c r="R471" s="137">
        <v>4553.78</v>
      </c>
      <c r="S471" s="137">
        <v>4568.05</v>
      </c>
      <c r="T471" s="137">
        <v>4564.1400000000003</v>
      </c>
      <c r="U471" s="137">
        <v>4472.68</v>
      </c>
      <c r="V471" s="137">
        <v>4385.47</v>
      </c>
      <c r="W471" s="137">
        <v>4316.7700000000004</v>
      </c>
      <c r="X471" s="137">
        <v>4305.83</v>
      </c>
      <c r="Y471" s="137">
        <v>4282.88</v>
      </c>
      <c r="AA471" s="55"/>
    </row>
    <row r="472" spans="1:27" s="51" customFormat="1">
      <c r="A472" s="128"/>
      <c r="B472" s="128"/>
      <c r="C472" s="127"/>
      <c r="D472" s="127"/>
      <c r="E472" s="127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  <c r="AA472" s="55"/>
    </row>
    <row r="473" spans="1:27" s="51" customFormat="1" ht="27" customHeight="1">
      <c r="A473" s="138"/>
      <c r="B473" s="118" t="s">
        <v>113</v>
      </c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20"/>
      <c r="AA473" s="55"/>
    </row>
    <row r="474" spans="1:27" s="51" customFormat="1" ht="26.25">
      <c r="A474" s="121" t="s">
        <v>69</v>
      </c>
      <c r="B474" s="123" t="s">
        <v>70</v>
      </c>
      <c r="C474" s="123" t="s">
        <v>71</v>
      </c>
      <c r="D474" s="123" t="s">
        <v>72</v>
      </c>
      <c r="E474" s="123" t="s">
        <v>73</v>
      </c>
      <c r="F474" s="123" t="s">
        <v>74</v>
      </c>
      <c r="G474" s="123" t="s">
        <v>75</v>
      </c>
      <c r="H474" s="123" t="s">
        <v>76</v>
      </c>
      <c r="I474" s="123" t="s">
        <v>77</v>
      </c>
      <c r="J474" s="123" t="s">
        <v>78</v>
      </c>
      <c r="K474" s="123" t="s">
        <v>79</v>
      </c>
      <c r="L474" s="123" t="s">
        <v>80</v>
      </c>
      <c r="M474" s="123" t="s">
        <v>81</v>
      </c>
      <c r="N474" s="123" t="s">
        <v>82</v>
      </c>
      <c r="O474" s="123" t="s">
        <v>83</v>
      </c>
      <c r="P474" s="123" t="s">
        <v>84</v>
      </c>
      <c r="Q474" s="123" t="s">
        <v>85</v>
      </c>
      <c r="R474" s="123" t="s">
        <v>86</v>
      </c>
      <c r="S474" s="123" t="s">
        <v>87</v>
      </c>
      <c r="T474" s="123" t="s">
        <v>88</v>
      </c>
      <c r="U474" s="123" t="s">
        <v>89</v>
      </c>
      <c r="V474" s="123" t="s">
        <v>90</v>
      </c>
      <c r="W474" s="123" t="s">
        <v>91</v>
      </c>
      <c r="X474" s="123" t="s">
        <v>92</v>
      </c>
      <c r="Y474" s="123" t="s">
        <v>93</v>
      </c>
      <c r="AA474" s="55"/>
    </row>
    <row r="475" spans="1:27" s="51" customFormat="1">
      <c r="A475" s="126">
        <v>1</v>
      </c>
      <c r="B475" s="137">
        <v>1.04</v>
      </c>
      <c r="C475" s="137">
        <v>1.52</v>
      </c>
      <c r="D475" s="137">
        <v>17.87</v>
      </c>
      <c r="E475" s="137">
        <v>41.05</v>
      </c>
      <c r="F475" s="137">
        <v>52.92</v>
      </c>
      <c r="G475" s="137">
        <v>161.62</v>
      </c>
      <c r="H475" s="137">
        <v>123.25</v>
      </c>
      <c r="I475" s="137">
        <v>112.8</v>
      </c>
      <c r="J475" s="137">
        <v>89.57</v>
      </c>
      <c r="K475" s="137">
        <v>88.6</v>
      </c>
      <c r="L475" s="137">
        <v>59.86</v>
      </c>
      <c r="M475" s="137">
        <v>130.84</v>
      </c>
      <c r="N475" s="137">
        <v>141.97999999999999</v>
      </c>
      <c r="O475" s="137">
        <v>109.72</v>
      </c>
      <c r="P475" s="137">
        <v>39.61</v>
      </c>
      <c r="Q475" s="137">
        <v>6.55</v>
      </c>
      <c r="R475" s="137">
        <v>14.26</v>
      </c>
      <c r="S475" s="137">
        <v>0</v>
      </c>
      <c r="T475" s="137">
        <v>0</v>
      </c>
      <c r="U475" s="137">
        <v>0</v>
      </c>
      <c r="V475" s="137">
        <v>0</v>
      </c>
      <c r="W475" s="137">
        <v>0</v>
      </c>
      <c r="X475" s="137">
        <v>0</v>
      </c>
      <c r="Y475" s="137">
        <v>0</v>
      </c>
      <c r="AA475" s="55"/>
    </row>
    <row r="476" spans="1:27" s="51" customFormat="1">
      <c r="A476" s="126">
        <v>2</v>
      </c>
      <c r="B476" s="137">
        <v>0</v>
      </c>
      <c r="C476" s="137">
        <v>0</v>
      </c>
      <c r="D476" s="137">
        <v>0</v>
      </c>
      <c r="E476" s="137">
        <v>5.95</v>
      </c>
      <c r="F476" s="137">
        <v>0</v>
      </c>
      <c r="G476" s="137">
        <v>154.15</v>
      </c>
      <c r="H476" s="137">
        <v>119.98</v>
      </c>
      <c r="I476" s="137">
        <v>83.59</v>
      </c>
      <c r="J476" s="137">
        <v>78.89</v>
      </c>
      <c r="K476" s="137">
        <v>114.7</v>
      </c>
      <c r="L476" s="137">
        <v>112.15</v>
      </c>
      <c r="M476" s="137">
        <v>193.93</v>
      </c>
      <c r="N476" s="137">
        <v>204.38</v>
      </c>
      <c r="O476" s="137">
        <v>67.069999999999993</v>
      </c>
      <c r="P476" s="137">
        <v>14.65</v>
      </c>
      <c r="Q476" s="137">
        <v>11.72</v>
      </c>
      <c r="R476" s="137">
        <v>12.07</v>
      </c>
      <c r="S476" s="137">
        <v>16.670000000000002</v>
      </c>
      <c r="T476" s="137">
        <v>0</v>
      </c>
      <c r="U476" s="137">
        <v>0</v>
      </c>
      <c r="V476" s="137">
        <v>0</v>
      </c>
      <c r="W476" s="137">
        <v>0.9</v>
      </c>
      <c r="X476" s="137">
        <v>0</v>
      </c>
      <c r="Y476" s="137">
        <v>0</v>
      </c>
      <c r="AA476" s="55"/>
    </row>
    <row r="477" spans="1:27" s="51" customFormat="1">
      <c r="A477" s="126">
        <v>3</v>
      </c>
      <c r="B477" s="137">
        <v>0.84</v>
      </c>
      <c r="C477" s="137">
        <v>0</v>
      </c>
      <c r="D477" s="137">
        <v>0.27</v>
      </c>
      <c r="E477" s="137">
        <v>1</v>
      </c>
      <c r="F477" s="137">
        <v>3.15</v>
      </c>
      <c r="G477" s="137">
        <v>257.81</v>
      </c>
      <c r="H477" s="137">
        <v>186.39</v>
      </c>
      <c r="I477" s="137">
        <v>138.84</v>
      </c>
      <c r="J477" s="137">
        <v>150.49</v>
      </c>
      <c r="K477" s="137">
        <v>21.65</v>
      </c>
      <c r="L477" s="137">
        <v>4.5999999999999996</v>
      </c>
      <c r="M477" s="137">
        <v>29.02</v>
      </c>
      <c r="N477" s="137">
        <v>32.229999999999997</v>
      </c>
      <c r="O477" s="137">
        <v>25.59</v>
      </c>
      <c r="P477" s="137">
        <v>10.36</v>
      </c>
      <c r="Q477" s="137">
        <v>0</v>
      </c>
      <c r="R477" s="137">
        <v>0</v>
      </c>
      <c r="S477" s="137">
        <v>0</v>
      </c>
      <c r="T477" s="137">
        <v>0</v>
      </c>
      <c r="U477" s="137">
        <v>0</v>
      </c>
      <c r="V477" s="137">
        <v>0</v>
      </c>
      <c r="W477" s="137">
        <v>0</v>
      </c>
      <c r="X477" s="137">
        <v>0</v>
      </c>
      <c r="Y477" s="137">
        <v>0</v>
      </c>
      <c r="AA477" s="55"/>
    </row>
    <row r="478" spans="1:27" s="51" customFormat="1">
      <c r="A478" s="126">
        <v>4</v>
      </c>
      <c r="B478" s="137">
        <v>0.46</v>
      </c>
      <c r="C478" s="137">
        <v>0.47</v>
      </c>
      <c r="D478" s="137">
        <v>1.83</v>
      </c>
      <c r="E478" s="137">
        <v>2.1</v>
      </c>
      <c r="F478" s="137">
        <v>38.06</v>
      </c>
      <c r="G478" s="137">
        <v>73.64</v>
      </c>
      <c r="H478" s="137">
        <v>55.58</v>
      </c>
      <c r="I478" s="137">
        <v>15.45</v>
      </c>
      <c r="J478" s="137">
        <v>3.32</v>
      </c>
      <c r="K478" s="137">
        <v>2.65</v>
      </c>
      <c r="L478" s="137">
        <v>0</v>
      </c>
      <c r="M478" s="137">
        <v>1.8</v>
      </c>
      <c r="N478" s="137">
        <v>81.84</v>
      </c>
      <c r="O478" s="137">
        <v>0</v>
      </c>
      <c r="P478" s="137">
        <v>0</v>
      </c>
      <c r="Q478" s="137">
        <v>4.1399999999999997</v>
      </c>
      <c r="R478" s="137">
        <v>0</v>
      </c>
      <c r="S478" s="137">
        <v>0</v>
      </c>
      <c r="T478" s="137">
        <v>0</v>
      </c>
      <c r="U478" s="137">
        <v>0</v>
      </c>
      <c r="V478" s="137">
        <v>0</v>
      </c>
      <c r="W478" s="137">
        <v>0</v>
      </c>
      <c r="X478" s="137">
        <v>0</v>
      </c>
      <c r="Y478" s="137">
        <v>0</v>
      </c>
      <c r="AA478" s="55"/>
    </row>
    <row r="479" spans="1:27" s="51" customFormat="1">
      <c r="A479" s="126">
        <v>5</v>
      </c>
      <c r="B479" s="137">
        <v>17</v>
      </c>
      <c r="C479" s="137">
        <v>18.95</v>
      </c>
      <c r="D479" s="137">
        <v>37.270000000000003</v>
      </c>
      <c r="E479" s="137">
        <v>45.52</v>
      </c>
      <c r="F479" s="137">
        <v>62.02</v>
      </c>
      <c r="G479" s="137">
        <v>133.99</v>
      </c>
      <c r="H479" s="137">
        <v>166.33</v>
      </c>
      <c r="I479" s="137">
        <v>155.36000000000001</v>
      </c>
      <c r="J479" s="137">
        <v>148.27000000000001</v>
      </c>
      <c r="K479" s="137">
        <v>222.46</v>
      </c>
      <c r="L479" s="137">
        <v>144.44999999999999</v>
      </c>
      <c r="M479" s="137">
        <v>161.53</v>
      </c>
      <c r="N479" s="137">
        <v>41.43</v>
      </c>
      <c r="O479" s="137">
        <v>212.08</v>
      </c>
      <c r="P479" s="137">
        <v>234.14</v>
      </c>
      <c r="Q479" s="137">
        <v>154.21</v>
      </c>
      <c r="R479" s="137">
        <v>0</v>
      </c>
      <c r="S479" s="137">
        <v>0</v>
      </c>
      <c r="T479" s="137">
        <v>0</v>
      </c>
      <c r="U479" s="137">
        <v>0</v>
      </c>
      <c r="V479" s="137">
        <v>0</v>
      </c>
      <c r="W479" s="137">
        <v>0</v>
      </c>
      <c r="X479" s="137">
        <v>0</v>
      </c>
      <c r="Y479" s="137">
        <v>0</v>
      </c>
      <c r="AA479" s="55"/>
    </row>
    <row r="480" spans="1:27" s="51" customFormat="1">
      <c r="A480" s="126">
        <v>6</v>
      </c>
      <c r="B480" s="137">
        <v>0</v>
      </c>
      <c r="C480" s="137">
        <v>0</v>
      </c>
      <c r="D480" s="137">
        <v>0</v>
      </c>
      <c r="E480" s="137">
        <v>0</v>
      </c>
      <c r="F480" s="137">
        <v>3.18</v>
      </c>
      <c r="G480" s="137">
        <v>42.02</v>
      </c>
      <c r="H480" s="137">
        <v>54.15</v>
      </c>
      <c r="I480" s="137">
        <v>62.59</v>
      </c>
      <c r="J480" s="137">
        <v>19.75</v>
      </c>
      <c r="K480" s="137">
        <v>20.46</v>
      </c>
      <c r="L480" s="137">
        <v>20.48</v>
      </c>
      <c r="M480" s="137">
        <v>18.170000000000002</v>
      </c>
      <c r="N480" s="137">
        <v>20.9</v>
      </c>
      <c r="O480" s="137">
        <v>52.14</v>
      </c>
      <c r="P480" s="137">
        <v>52.2</v>
      </c>
      <c r="Q480" s="137">
        <v>28.53</v>
      </c>
      <c r="R480" s="137">
        <v>37.36</v>
      </c>
      <c r="S480" s="137">
        <v>39.58</v>
      </c>
      <c r="T480" s="137">
        <v>0.23</v>
      </c>
      <c r="U480" s="137">
        <v>17.16</v>
      </c>
      <c r="V480" s="137">
        <v>0.21</v>
      </c>
      <c r="W480" s="137">
        <v>11.5</v>
      </c>
      <c r="X480" s="137">
        <v>23.2</v>
      </c>
      <c r="Y480" s="137">
        <v>23.54</v>
      </c>
      <c r="AA480" s="55"/>
    </row>
    <row r="481" spans="1:27" s="51" customFormat="1">
      <c r="A481" s="126">
        <v>7</v>
      </c>
      <c r="B481" s="137">
        <v>20.68</v>
      </c>
      <c r="C481" s="137">
        <v>23.36</v>
      </c>
      <c r="D481" s="137">
        <v>28.97</v>
      </c>
      <c r="E481" s="137">
        <v>15.07</v>
      </c>
      <c r="F481" s="137">
        <v>18.399999999999999</v>
      </c>
      <c r="G481" s="137">
        <v>60.96</v>
      </c>
      <c r="H481" s="137">
        <v>49.82</v>
      </c>
      <c r="I481" s="137">
        <v>36.299999999999997</v>
      </c>
      <c r="J481" s="137">
        <v>99.18</v>
      </c>
      <c r="K481" s="137">
        <v>0</v>
      </c>
      <c r="L481" s="137">
        <v>0</v>
      </c>
      <c r="M481" s="137">
        <v>0</v>
      </c>
      <c r="N481" s="137">
        <v>2.6</v>
      </c>
      <c r="O481" s="137">
        <v>19.760000000000002</v>
      </c>
      <c r="P481" s="137">
        <v>5.53</v>
      </c>
      <c r="Q481" s="137">
        <v>9.44</v>
      </c>
      <c r="R481" s="137">
        <v>14.54</v>
      </c>
      <c r="S481" s="137">
        <v>0</v>
      </c>
      <c r="T481" s="137">
        <v>0</v>
      </c>
      <c r="U481" s="137">
        <v>0</v>
      </c>
      <c r="V481" s="137">
        <v>0</v>
      </c>
      <c r="W481" s="137">
        <v>0</v>
      </c>
      <c r="X481" s="137">
        <v>0</v>
      </c>
      <c r="Y481" s="137">
        <v>0</v>
      </c>
      <c r="AA481" s="55"/>
    </row>
    <row r="482" spans="1:27" s="51" customFormat="1">
      <c r="A482" s="126">
        <v>8</v>
      </c>
      <c r="B482" s="137">
        <v>67.790000000000006</v>
      </c>
      <c r="C482" s="137">
        <v>61.52</v>
      </c>
      <c r="D482" s="137">
        <v>104.04</v>
      </c>
      <c r="E482" s="137">
        <v>0</v>
      </c>
      <c r="F482" s="137">
        <v>0</v>
      </c>
      <c r="G482" s="137">
        <v>101.26</v>
      </c>
      <c r="H482" s="137">
        <v>188.01</v>
      </c>
      <c r="I482" s="137">
        <v>82.93</v>
      </c>
      <c r="J482" s="137">
        <v>26.65</v>
      </c>
      <c r="K482" s="137">
        <v>2.68</v>
      </c>
      <c r="L482" s="137">
        <v>0</v>
      </c>
      <c r="M482" s="137">
        <v>0</v>
      </c>
      <c r="N482" s="137">
        <v>4.1399999999999997</v>
      </c>
      <c r="O482" s="137">
        <v>65.400000000000006</v>
      </c>
      <c r="P482" s="137">
        <v>113.72</v>
      </c>
      <c r="Q482" s="137">
        <v>76.14</v>
      </c>
      <c r="R482" s="137">
        <v>82.13</v>
      </c>
      <c r="S482" s="137">
        <v>37.82</v>
      </c>
      <c r="T482" s="137">
        <v>0.6</v>
      </c>
      <c r="U482" s="137">
        <v>0</v>
      </c>
      <c r="V482" s="137">
        <v>0</v>
      </c>
      <c r="W482" s="137">
        <v>0</v>
      </c>
      <c r="X482" s="137">
        <v>0</v>
      </c>
      <c r="Y482" s="137">
        <v>0</v>
      </c>
      <c r="AA482" s="55"/>
    </row>
    <row r="483" spans="1:27" s="51" customFormat="1">
      <c r="A483" s="126">
        <v>9</v>
      </c>
      <c r="B483" s="137">
        <v>21.19</v>
      </c>
      <c r="C483" s="137">
        <v>31.01</v>
      </c>
      <c r="D483" s="137">
        <v>31.85</v>
      </c>
      <c r="E483" s="137">
        <v>0</v>
      </c>
      <c r="F483" s="137">
        <v>4.51</v>
      </c>
      <c r="G483" s="137">
        <v>206.02</v>
      </c>
      <c r="H483" s="137">
        <v>271.93</v>
      </c>
      <c r="I483" s="137">
        <v>269.27999999999997</v>
      </c>
      <c r="J483" s="137">
        <v>258.14999999999998</v>
      </c>
      <c r="K483" s="137">
        <v>249.57</v>
      </c>
      <c r="L483" s="137">
        <v>226.91</v>
      </c>
      <c r="M483" s="137">
        <v>207.71</v>
      </c>
      <c r="N483" s="137">
        <v>108.49</v>
      </c>
      <c r="O483" s="137">
        <v>133.30000000000001</v>
      </c>
      <c r="P483" s="137">
        <v>160.09</v>
      </c>
      <c r="Q483" s="137">
        <v>135.11000000000001</v>
      </c>
      <c r="R483" s="137">
        <v>106.63</v>
      </c>
      <c r="S483" s="137">
        <v>80.260000000000005</v>
      </c>
      <c r="T483" s="137">
        <v>39.53</v>
      </c>
      <c r="U483" s="137">
        <v>11.17</v>
      </c>
      <c r="V483" s="137">
        <v>22.43</v>
      </c>
      <c r="W483" s="137">
        <v>0</v>
      </c>
      <c r="X483" s="137">
        <v>0</v>
      </c>
      <c r="Y483" s="137">
        <v>0</v>
      </c>
      <c r="AA483" s="55"/>
    </row>
    <row r="484" spans="1:27" s="51" customFormat="1">
      <c r="A484" s="126">
        <v>10</v>
      </c>
      <c r="B484" s="137">
        <v>75.739999999999995</v>
      </c>
      <c r="C484" s="137">
        <v>55.98</v>
      </c>
      <c r="D484" s="137">
        <v>0</v>
      </c>
      <c r="E484" s="137">
        <v>1.7</v>
      </c>
      <c r="F484" s="137">
        <v>36.22</v>
      </c>
      <c r="G484" s="137">
        <v>145.06</v>
      </c>
      <c r="H484" s="137">
        <v>119.82</v>
      </c>
      <c r="I484" s="137">
        <v>99.75</v>
      </c>
      <c r="J484" s="137">
        <v>83.59</v>
      </c>
      <c r="K484" s="137">
        <v>88.6</v>
      </c>
      <c r="L484" s="137">
        <v>63.19</v>
      </c>
      <c r="M484" s="137">
        <v>136.9</v>
      </c>
      <c r="N484" s="137">
        <v>145.56</v>
      </c>
      <c r="O484" s="137">
        <v>77.069999999999993</v>
      </c>
      <c r="P484" s="137">
        <v>109.2</v>
      </c>
      <c r="Q484" s="137">
        <v>34.479999999999997</v>
      </c>
      <c r="R484" s="137">
        <v>1.51</v>
      </c>
      <c r="S484" s="137">
        <v>0</v>
      </c>
      <c r="T484" s="137">
        <v>0</v>
      </c>
      <c r="U484" s="137">
        <v>0</v>
      </c>
      <c r="V484" s="137">
        <v>74.83</v>
      </c>
      <c r="W484" s="137">
        <v>99.81</v>
      </c>
      <c r="X484" s="137">
        <v>0</v>
      </c>
      <c r="Y484" s="137">
        <v>0</v>
      </c>
      <c r="AA484" s="55"/>
    </row>
    <row r="485" spans="1:27" s="51" customFormat="1">
      <c r="A485" s="126">
        <v>11</v>
      </c>
      <c r="B485" s="137">
        <v>0</v>
      </c>
      <c r="C485" s="137">
        <v>0</v>
      </c>
      <c r="D485" s="137">
        <v>7.25</v>
      </c>
      <c r="E485" s="137">
        <v>3.29</v>
      </c>
      <c r="F485" s="137">
        <v>49.93</v>
      </c>
      <c r="G485" s="137">
        <v>113.59</v>
      </c>
      <c r="H485" s="137">
        <v>108.98</v>
      </c>
      <c r="I485" s="137">
        <v>56.28</v>
      </c>
      <c r="J485" s="137">
        <v>0</v>
      </c>
      <c r="K485" s="137">
        <v>2.37</v>
      </c>
      <c r="L485" s="137">
        <v>0</v>
      </c>
      <c r="M485" s="137">
        <v>0</v>
      </c>
      <c r="N485" s="137">
        <v>0</v>
      </c>
      <c r="O485" s="137">
        <v>292.56</v>
      </c>
      <c r="P485" s="137">
        <v>3.75</v>
      </c>
      <c r="Q485" s="137">
        <v>0</v>
      </c>
      <c r="R485" s="137">
        <v>0.21</v>
      </c>
      <c r="S485" s="137">
        <v>0</v>
      </c>
      <c r="T485" s="137">
        <v>0</v>
      </c>
      <c r="U485" s="137">
        <v>0</v>
      </c>
      <c r="V485" s="137">
        <v>0</v>
      </c>
      <c r="W485" s="137">
        <v>0</v>
      </c>
      <c r="X485" s="137">
        <v>0</v>
      </c>
      <c r="Y485" s="137">
        <v>0</v>
      </c>
      <c r="AA485" s="55"/>
    </row>
    <row r="486" spans="1:27" s="51" customFormat="1">
      <c r="A486" s="126">
        <v>12</v>
      </c>
      <c r="B486" s="137">
        <v>0</v>
      </c>
      <c r="C486" s="137">
        <v>0</v>
      </c>
      <c r="D486" s="137">
        <v>6.53</v>
      </c>
      <c r="E486" s="137">
        <v>22.66</v>
      </c>
      <c r="F486" s="137">
        <v>362.93</v>
      </c>
      <c r="G486" s="137">
        <v>219.62</v>
      </c>
      <c r="H486" s="137">
        <v>257.72000000000003</v>
      </c>
      <c r="I486" s="137">
        <v>0.57999999999999996</v>
      </c>
      <c r="J486" s="137">
        <v>0</v>
      </c>
      <c r="K486" s="137">
        <v>0</v>
      </c>
      <c r="L486" s="137">
        <v>0</v>
      </c>
      <c r="M486" s="137">
        <v>718.67</v>
      </c>
      <c r="N486" s="137">
        <v>703.12</v>
      </c>
      <c r="O486" s="137">
        <v>177.02</v>
      </c>
      <c r="P486" s="137">
        <v>0</v>
      </c>
      <c r="Q486" s="137">
        <v>0</v>
      </c>
      <c r="R486" s="137">
        <v>0</v>
      </c>
      <c r="S486" s="137">
        <v>20.52</v>
      </c>
      <c r="T486" s="137">
        <v>2.63</v>
      </c>
      <c r="U486" s="137">
        <v>0</v>
      </c>
      <c r="V486" s="137">
        <v>0</v>
      </c>
      <c r="W486" s="137">
        <v>0</v>
      </c>
      <c r="X486" s="137">
        <v>0</v>
      </c>
      <c r="Y486" s="137">
        <v>0</v>
      </c>
      <c r="AA486" s="55"/>
    </row>
    <row r="487" spans="1:27" s="51" customFormat="1">
      <c r="A487" s="126">
        <v>13</v>
      </c>
      <c r="B487" s="137">
        <v>0</v>
      </c>
      <c r="C487" s="137">
        <v>0</v>
      </c>
      <c r="D487" s="137">
        <v>0</v>
      </c>
      <c r="E487" s="137">
        <v>33.51</v>
      </c>
      <c r="F487" s="137">
        <v>24.6</v>
      </c>
      <c r="G487" s="137">
        <v>15.99</v>
      </c>
      <c r="H487" s="137">
        <v>7.88</v>
      </c>
      <c r="I487" s="137">
        <v>0.01</v>
      </c>
      <c r="J487" s="137">
        <v>0</v>
      </c>
      <c r="K487" s="137">
        <v>0</v>
      </c>
      <c r="L487" s="137">
        <v>10.56</v>
      </c>
      <c r="M487" s="137">
        <v>22.64</v>
      </c>
      <c r="N487" s="137">
        <v>67.5</v>
      </c>
      <c r="O487" s="137">
        <v>48.01</v>
      </c>
      <c r="P487" s="137">
        <v>31.98</v>
      </c>
      <c r="Q487" s="137">
        <v>41.15</v>
      </c>
      <c r="R487" s="137">
        <v>36.619999999999997</v>
      </c>
      <c r="S487" s="137">
        <v>0</v>
      </c>
      <c r="T487" s="137">
        <v>0</v>
      </c>
      <c r="U487" s="137">
        <v>0</v>
      </c>
      <c r="V487" s="137">
        <v>0</v>
      </c>
      <c r="W487" s="137">
        <v>0</v>
      </c>
      <c r="X487" s="137">
        <v>0</v>
      </c>
      <c r="Y487" s="137">
        <v>0</v>
      </c>
      <c r="AA487" s="55"/>
    </row>
    <row r="488" spans="1:27" s="51" customFormat="1">
      <c r="A488" s="126">
        <v>14</v>
      </c>
      <c r="B488" s="137">
        <v>0</v>
      </c>
      <c r="C488" s="137">
        <v>0</v>
      </c>
      <c r="D488" s="137">
        <v>0</v>
      </c>
      <c r="E488" s="137">
        <v>2.58</v>
      </c>
      <c r="F488" s="137">
        <v>10.039999999999999</v>
      </c>
      <c r="G488" s="137">
        <v>2.71</v>
      </c>
      <c r="H488" s="137">
        <v>24.34</v>
      </c>
      <c r="I488" s="137">
        <v>56.9</v>
      </c>
      <c r="J488" s="137">
        <v>113.93</v>
      </c>
      <c r="K488" s="137">
        <v>113.27</v>
      </c>
      <c r="L488" s="137">
        <v>109.2</v>
      </c>
      <c r="M488" s="137">
        <v>123.93</v>
      </c>
      <c r="N488" s="137">
        <v>125.13</v>
      </c>
      <c r="O488" s="137">
        <v>48.31</v>
      </c>
      <c r="P488" s="137">
        <v>51.91</v>
      </c>
      <c r="Q488" s="137">
        <v>66.569999999999993</v>
      </c>
      <c r="R488" s="137">
        <v>79.33</v>
      </c>
      <c r="S488" s="137">
        <v>0</v>
      </c>
      <c r="T488" s="137">
        <v>0</v>
      </c>
      <c r="U488" s="137">
        <v>0</v>
      </c>
      <c r="V488" s="137">
        <v>10.66</v>
      </c>
      <c r="W488" s="137">
        <v>0</v>
      </c>
      <c r="X488" s="137">
        <v>0</v>
      </c>
      <c r="Y488" s="137">
        <v>0</v>
      </c>
      <c r="AA488" s="55"/>
    </row>
    <row r="489" spans="1:27" s="51" customFormat="1">
      <c r="A489" s="126">
        <v>15</v>
      </c>
      <c r="B489" s="137">
        <v>43.94</v>
      </c>
      <c r="C489" s="137">
        <v>33.89</v>
      </c>
      <c r="D489" s="137">
        <v>36.049999999999997</v>
      </c>
      <c r="E489" s="137">
        <v>91</v>
      </c>
      <c r="F489" s="137">
        <v>128.22999999999999</v>
      </c>
      <c r="G489" s="137">
        <v>215.34</v>
      </c>
      <c r="H489" s="137">
        <v>118.16</v>
      </c>
      <c r="I489" s="137">
        <v>8.86</v>
      </c>
      <c r="J489" s="137">
        <v>32.700000000000003</v>
      </c>
      <c r="K489" s="137">
        <v>0</v>
      </c>
      <c r="L489" s="137">
        <v>0</v>
      </c>
      <c r="M489" s="137">
        <v>44.84</v>
      </c>
      <c r="N489" s="137">
        <v>207.39</v>
      </c>
      <c r="O489" s="137">
        <v>57.64</v>
      </c>
      <c r="P489" s="137">
        <v>29.85</v>
      </c>
      <c r="Q489" s="137">
        <v>53</v>
      </c>
      <c r="R489" s="137">
        <v>40.76</v>
      </c>
      <c r="S489" s="137">
        <v>0.03</v>
      </c>
      <c r="T489" s="137">
        <v>0</v>
      </c>
      <c r="U489" s="137">
        <v>0</v>
      </c>
      <c r="V489" s="137">
        <v>0</v>
      </c>
      <c r="W489" s="137">
        <v>0</v>
      </c>
      <c r="X489" s="137">
        <v>0</v>
      </c>
      <c r="Y489" s="137">
        <v>0</v>
      </c>
      <c r="AA489" s="55"/>
    </row>
    <row r="490" spans="1:27" s="51" customFormat="1">
      <c r="A490" s="126">
        <v>16</v>
      </c>
      <c r="B490" s="137">
        <v>240.1</v>
      </c>
      <c r="C490" s="137">
        <v>214.35</v>
      </c>
      <c r="D490" s="137">
        <v>103.67</v>
      </c>
      <c r="E490" s="137">
        <v>126.86</v>
      </c>
      <c r="F490" s="137">
        <v>96.49</v>
      </c>
      <c r="G490" s="137">
        <v>137.36000000000001</v>
      </c>
      <c r="H490" s="137">
        <v>97.3</v>
      </c>
      <c r="I490" s="137">
        <v>46.53</v>
      </c>
      <c r="J490" s="137">
        <v>52.95</v>
      </c>
      <c r="K490" s="137">
        <v>16.34</v>
      </c>
      <c r="L490" s="137">
        <v>2.4900000000000002</v>
      </c>
      <c r="M490" s="137">
        <v>121.55</v>
      </c>
      <c r="N490" s="137">
        <v>215.94</v>
      </c>
      <c r="O490" s="137">
        <v>130.93</v>
      </c>
      <c r="P490" s="137">
        <v>29.17</v>
      </c>
      <c r="Q490" s="137">
        <v>39.799999999999997</v>
      </c>
      <c r="R490" s="137">
        <v>50.32</v>
      </c>
      <c r="S490" s="137">
        <v>39.74</v>
      </c>
      <c r="T490" s="137">
        <v>23.84</v>
      </c>
      <c r="U490" s="137">
        <v>40.35</v>
      </c>
      <c r="V490" s="137">
        <v>0</v>
      </c>
      <c r="W490" s="137">
        <v>0</v>
      </c>
      <c r="X490" s="137">
        <v>0</v>
      </c>
      <c r="Y490" s="137">
        <v>0</v>
      </c>
      <c r="AA490" s="55"/>
    </row>
    <row r="491" spans="1:27" s="51" customFormat="1">
      <c r="A491" s="126">
        <v>17</v>
      </c>
      <c r="B491" s="137">
        <v>0</v>
      </c>
      <c r="C491" s="137">
        <v>0.76</v>
      </c>
      <c r="D491" s="137">
        <v>0</v>
      </c>
      <c r="E491" s="137">
        <v>12.35</v>
      </c>
      <c r="F491" s="137">
        <v>3.84</v>
      </c>
      <c r="G491" s="137">
        <v>35.26</v>
      </c>
      <c r="H491" s="137">
        <v>43.02</v>
      </c>
      <c r="I491" s="137">
        <v>42.15</v>
      </c>
      <c r="J491" s="137">
        <v>0</v>
      </c>
      <c r="K491" s="137">
        <v>0</v>
      </c>
      <c r="L491" s="137">
        <v>0</v>
      </c>
      <c r="M491" s="137">
        <v>2.66</v>
      </c>
      <c r="N491" s="137">
        <v>1.25</v>
      </c>
      <c r="O491" s="137">
        <v>0</v>
      </c>
      <c r="P491" s="137">
        <v>61.45</v>
      </c>
      <c r="Q491" s="137">
        <v>58.82</v>
      </c>
      <c r="R491" s="137">
        <v>25.33</v>
      </c>
      <c r="S491" s="137">
        <v>20.76</v>
      </c>
      <c r="T491" s="137">
        <v>0</v>
      </c>
      <c r="U491" s="137">
        <v>0</v>
      </c>
      <c r="V491" s="137">
        <v>0</v>
      </c>
      <c r="W491" s="137">
        <v>0</v>
      </c>
      <c r="X491" s="137">
        <v>0</v>
      </c>
      <c r="Y491" s="137">
        <v>0</v>
      </c>
      <c r="AA491" s="55"/>
    </row>
    <row r="492" spans="1:27" s="51" customFormat="1">
      <c r="A492" s="126">
        <v>18</v>
      </c>
      <c r="B492" s="137">
        <v>0</v>
      </c>
      <c r="C492" s="137">
        <v>0</v>
      </c>
      <c r="D492" s="137">
        <v>0</v>
      </c>
      <c r="E492" s="137">
        <v>68.97</v>
      </c>
      <c r="F492" s="137">
        <v>162.34</v>
      </c>
      <c r="G492" s="137">
        <v>113.4</v>
      </c>
      <c r="H492" s="137">
        <v>101.62</v>
      </c>
      <c r="I492" s="137">
        <v>109.57</v>
      </c>
      <c r="J492" s="137">
        <v>84.68</v>
      </c>
      <c r="K492" s="137">
        <v>77.489999999999995</v>
      </c>
      <c r="L492" s="137">
        <v>21.85</v>
      </c>
      <c r="M492" s="137">
        <v>291.98</v>
      </c>
      <c r="N492" s="137">
        <v>208.76</v>
      </c>
      <c r="O492" s="137">
        <v>47.2</v>
      </c>
      <c r="P492" s="137">
        <v>88.12</v>
      </c>
      <c r="Q492" s="137">
        <v>34.5</v>
      </c>
      <c r="R492" s="137">
        <v>0</v>
      </c>
      <c r="S492" s="137">
        <v>0</v>
      </c>
      <c r="T492" s="137">
        <v>0</v>
      </c>
      <c r="U492" s="137">
        <v>0</v>
      </c>
      <c r="V492" s="137">
        <v>0</v>
      </c>
      <c r="W492" s="137">
        <v>0</v>
      </c>
      <c r="X492" s="137">
        <v>0</v>
      </c>
      <c r="Y492" s="137">
        <v>0</v>
      </c>
      <c r="AA492" s="55"/>
    </row>
    <row r="493" spans="1:27" s="51" customFormat="1">
      <c r="A493" s="126">
        <v>19</v>
      </c>
      <c r="B493" s="137">
        <v>0</v>
      </c>
      <c r="C493" s="137">
        <v>0</v>
      </c>
      <c r="D493" s="137">
        <v>2.42</v>
      </c>
      <c r="E493" s="137">
        <v>51.93</v>
      </c>
      <c r="F493" s="137">
        <v>184.83</v>
      </c>
      <c r="G493" s="137">
        <v>53.41</v>
      </c>
      <c r="H493" s="137">
        <v>33.14</v>
      </c>
      <c r="I493" s="137">
        <v>14.16</v>
      </c>
      <c r="J493" s="137">
        <v>0</v>
      </c>
      <c r="K493" s="137">
        <v>0</v>
      </c>
      <c r="L493" s="137">
        <v>0</v>
      </c>
      <c r="M493" s="137">
        <v>19.88</v>
      </c>
      <c r="N493" s="137">
        <v>0</v>
      </c>
      <c r="O493" s="137">
        <v>11.47</v>
      </c>
      <c r="P493" s="137">
        <v>43.34</v>
      </c>
      <c r="Q493" s="137">
        <v>55.01</v>
      </c>
      <c r="R493" s="137">
        <v>47.63</v>
      </c>
      <c r="S493" s="137">
        <v>0</v>
      </c>
      <c r="T493" s="137">
        <v>0</v>
      </c>
      <c r="U493" s="137">
        <v>0</v>
      </c>
      <c r="V493" s="137">
        <v>0</v>
      </c>
      <c r="W493" s="137">
        <v>0</v>
      </c>
      <c r="X493" s="137">
        <v>0</v>
      </c>
      <c r="Y493" s="137">
        <v>0</v>
      </c>
      <c r="AA493" s="55"/>
    </row>
    <row r="494" spans="1:27" s="51" customFormat="1">
      <c r="A494" s="126">
        <v>20</v>
      </c>
      <c r="B494" s="137">
        <v>0</v>
      </c>
      <c r="C494" s="137">
        <v>0</v>
      </c>
      <c r="D494" s="137">
        <v>3.84</v>
      </c>
      <c r="E494" s="137">
        <v>17.29</v>
      </c>
      <c r="F494" s="137">
        <v>100.6</v>
      </c>
      <c r="G494" s="137">
        <v>87.22</v>
      </c>
      <c r="H494" s="137">
        <v>0</v>
      </c>
      <c r="I494" s="137">
        <v>11.62</v>
      </c>
      <c r="J494" s="137">
        <v>0</v>
      </c>
      <c r="K494" s="137">
        <v>0</v>
      </c>
      <c r="L494" s="137">
        <v>0</v>
      </c>
      <c r="M494" s="137">
        <v>0</v>
      </c>
      <c r="N494" s="137">
        <v>0</v>
      </c>
      <c r="O494" s="137">
        <v>0</v>
      </c>
      <c r="P494" s="137">
        <v>28.14</v>
      </c>
      <c r="Q494" s="137">
        <v>0</v>
      </c>
      <c r="R494" s="137">
        <v>0</v>
      </c>
      <c r="S494" s="137">
        <v>0</v>
      </c>
      <c r="T494" s="137">
        <v>0</v>
      </c>
      <c r="U494" s="137">
        <v>0</v>
      </c>
      <c r="V494" s="137">
        <v>0</v>
      </c>
      <c r="W494" s="137">
        <v>0</v>
      </c>
      <c r="X494" s="137">
        <v>0</v>
      </c>
      <c r="Y494" s="137">
        <v>0</v>
      </c>
      <c r="AA494" s="55"/>
    </row>
    <row r="495" spans="1:27" s="51" customFormat="1">
      <c r="A495" s="126">
        <v>21</v>
      </c>
      <c r="B495" s="137">
        <v>0</v>
      </c>
      <c r="C495" s="137">
        <v>0</v>
      </c>
      <c r="D495" s="137">
        <v>0</v>
      </c>
      <c r="E495" s="137">
        <v>123.31</v>
      </c>
      <c r="F495" s="137">
        <v>6.83</v>
      </c>
      <c r="G495" s="137">
        <v>2.11</v>
      </c>
      <c r="H495" s="137">
        <v>0</v>
      </c>
      <c r="I495" s="137">
        <v>0</v>
      </c>
      <c r="J495" s="137">
        <v>0</v>
      </c>
      <c r="K495" s="137">
        <v>0</v>
      </c>
      <c r="L495" s="137">
        <v>0</v>
      </c>
      <c r="M495" s="137">
        <v>0</v>
      </c>
      <c r="N495" s="137">
        <v>0</v>
      </c>
      <c r="O495" s="137">
        <v>0</v>
      </c>
      <c r="P495" s="137">
        <v>0</v>
      </c>
      <c r="Q495" s="137">
        <v>0</v>
      </c>
      <c r="R495" s="137">
        <v>0</v>
      </c>
      <c r="S495" s="137">
        <v>0</v>
      </c>
      <c r="T495" s="137">
        <v>0</v>
      </c>
      <c r="U495" s="137">
        <v>0</v>
      </c>
      <c r="V495" s="137">
        <v>0</v>
      </c>
      <c r="W495" s="137">
        <v>0</v>
      </c>
      <c r="X495" s="137">
        <v>0</v>
      </c>
      <c r="Y495" s="137">
        <v>0</v>
      </c>
      <c r="AA495" s="55"/>
    </row>
    <row r="496" spans="1:27" s="51" customFormat="1">
      <c r="A496" s="126">
        <v>22</v>
      </c>
      <c r="B496" s="137">
        <v>0</v>
      </c>
      <c r="C496" s="137">
        <v>0</v>
      </c>
      <c r="D496" s="137">
        <v>0</v>
      </c>
      <c r="E496" s="137">
        <v>0</v>
      </c>
      <c r="F496" s="137">
        <v>0</v>
      </c>
      <c r="G496" s="137">
        <v>0.54</v>
      </c>
      <c r="H496" s="137">
        <v>0.87</v>
      </c>
      <c r="I496" s="137">
        <v>11.47</v>
      </c>
      <c r="J496" s="137">
        <v>0</v>
      </c>
      <c r="K496" s="137">
        <v>0</v>
      </c>
      <c r="L496" s="137">
        <v>0</v>
      </c>
      <c r="M496" s="137">
        <v>0</v>
      </c>
      <c r="N496" s="137">
        <v>0</v>
      </c>
      <c r="O496" s="137">
        <v>0</v>
      </c>
      <c r="P496" s="137">
        <v>0</v>
      </c>
      <c r="Q496" s="137">
        <v>0</v>
      </c>
      <c r="R496" s="137">
        <v>0</v>
      </c>
      <c r="S496" s="137">
        <v>0</v>
      </c>
      <c r="T496" s="137">
        <v>0</v>
      </c>
      <c r="U496" s="137">
        <v>0</v>
      </c>
      <c r="V496" s="137">
        <v>0</v>
      </c>
      <c r="W496" s="137">
        <v>0</v>
      </c>
      <c r="X496" s="137">
        <v>0</v>
      </c>
      <c r="Y496" s="137">
        <v>0</v>
      </c>
      <c r="AA496" s="55"/>
    </row>
    <row r="497" spans="1:27" s="51" customFormat="1">
      <c r="A497" s="126">
        <v>23</v>
      </c>
      <c r="B497" s="137">
        <v>23.49</v>
      </c>
      <c r="C497" s="137">
        <v>0</v>
      </c>
      <c r="D497" s="137">
        <v>0</v>
      </c>
      <c r="E497" s="137">
        <v>0</v>
      </c>
      <c r="F497" s="137">
        <v>0</v>
      </c>
      <c r="G497" s="137">
        <v>0.93</v>
      </c>
      <c r="H497" s="137">
        <v>5.17</v>
      </c>
      <c r="I497" s="137">
        <v>3.15</v>
      </c>
      <c r="J497" s="137">
        <v>6.97</v>
      </c>
      <c r="K497" s="137">
        <v>0</v>
      </c>
      <c r="L497" s="137">
        <v>0</v>
      </c>
      <c r="M497" s="137">
        <v>0</v>
      </c>
      <c r="N497" s="137">
        <v>162.52000000000001</v>
      </c>
      <c r="O497" s="137">
        <v>0.22</v>
      </c>
      <c r="P497" s="137">
        <v>0</v>
      </c>
      <c r="Q497" s="137">
        <v>0</v>
      </c>
      <c r="R497" s="137">
        <v>0</v>
      </c>
      <c r="S497" s="137">
        <v>1.07</v>
      </c>
      <c r="T497" s="137">
        <v>2.04</v>
      </c>
      <c r="U497" s="137">
        <v>0</v>
      </c>
      <c r="V497" s="137">
        <v>0</v>
      </c>
      <c r="W497" s="137">
        <v>0</v>
      </c>
      <c r="X497" s="137">
        <v>0</v>
      </c>
      <c r="Y497" s="137">
        <v>0</v>
      </c>
      <c r="AA497" s="55"/>
    </row>
    <row r="498" spans="1:27" s="51" customFormat="1">
      <c r="A498" s="126">
        <v>24</v>
      </c>
      <c r="B498" s="137">
        <v>0</v>
      </c>
      <c r="C498" s="137">
        <v>0</v>
      </c>
      <c r="D498" s="137">
        <v>0</v>
      </c>
      <c r="E498" s="137">
        <v>0.42</v>
      </c>
      <c r="F498" s="137">
        <v>8.0299999999999994</v>
      </c>
      <c r="G498" s="137">
        <v>22.47</v>
      </c>
      <c r="H498" s="137">
        <v>17.260000000000002</v>
      </c>
      <c r="I498" s="137">
        <v>0</v>
      </c>
      <c r="J498" s="137">
        <v>0</v>
      </c>
      <c r="K498" s="137">
        <v>0</v>
      </c>
      <c r="L498" s="137">
        <v>0</v>
      </c>
      <c r="M498" s="137">
        <v>0</v>
      </c>
      <c r="N498" s="137">
        <v>0</v>
      </c>
      <c r="O498" s="137">
        <v>0</v>
      </c>
      <c r="P498" s="137">
        <v>0</v>
      </c>
      <c r="Q498" s="137">
        <v>0</v>
      </c>
      <c r="R498" s="137">
        <v>3.68</v>
      </c>
      <c r="S498" s="137">
        <v>180.6</v>
      </c>
      <c r="T498" s="137">
        <v>127.64</v>
      </c>
      <c r="U498" s="137">
        <v>31.22</v>
      </c>
      <c r="V498" s="137">
        <v>0</v>
      </c>
      <c r="W498" s="137">
        <v>22.18</v>
      </c>
      <c r="X498" s="137">
        <v>0</v>
      </c>
      <c r="Y498" s="137">
        <v>2.2599999999999998</v>
      </c>
      <c r="AA498" s="55"/>
    </row>
    <row r="499" spans="1:27" s="51" customFormat="1">
      <c r="A499" s="126">
        <v>25</v>
      </c>
      <c r="B499" s="137">
        <v>64.66</v>
      </c>
      <c r="C499" s="137">
        <v>80.48</v>
      </c>
      <c r="D499" s="137">
        <v>81.87</v>
      </c>
      <c r="E499" s="137">
        <v>112.96</v>
      </c>
      <c r="F499" s="137">
        <v>136.91999999999999</v>
      </c>
      <c r="G499" s="137">
        <v>206.57</v>
      </c>
      <c r="H499" s="137">
        <v>193.52</v>
      </c>
      <c r="I499" s="137">
        <v>205.91</v>
      </c>
      <c r="J499" s="137">
        <v>178.26</v>
      </c>
      <c r="K499" s="137">
        <v>146.57</v>
      </c>
      <c r="L499" s="137">
        <v>93.47</v>
      </c>
      <c r="M499" s="137">
        <v>241.94</v>
      </c>
      <c r="N499" s="137">
        <v>270.63</v>
      </c>
      <c r="O499" s="137">
        <v>220.39</v>
      </c>
      <c r="P499" s="137">
        <v>260.93</v>
      </c>
      <c r="Q499" s="137">
        <v>234.03</v>
      </c>
      <c r="R499" s="137">
        <v>181.76</v>
      </c>
      <c r="S499" s="137">
        <v>3.73</v>
      </c>
      <c r="T499" s="137">
        <v>17.54</v>
      </c>
      <c r="U499" s="137">
        <v>45.03</v>
      </c>
      <c r="V499" s="137">
        <v>178.14</v>
      </c>
      <c r="W499" s="137">
        <v>33.03</v>
      </c>
      <c r="X499" s="137">
        <v>66.45</v>
      </c>
      <c r="Y499" s="137">
        <v>1.55</v>
      </c>
      <c r="AA499" s="55"/>
    </row>
    <row r="500" spans="1:27" s="51" customFormat="1">
      <c r="A500" s="126">
        <v>26</v>
      </c>
      <c r="B500" s="137">
        <v>0</v>
      </c>
      <c r="C500" s="137">
        <v>0</v>
      </c>
      <c r="D500" s="137">
        <v>0</v>
      </c>
      <c r="E500" s="137">
        <v>0</v>
      </c>
      <c r="F500" s="137">
        <v>0</v>
      </c>
      <c r="G500" s="137">
        <v>88.61</v>
      </c>
      <c r="H500" s="137">
        <v>11.09</v>
      </c>
      <c r="I500" s="137">
        <v>5.28</v>
      </c>
      <c r="J500" s="137">
        <v>0.37</v>
      </c>
      <c r="K500" s="137">
        <v>0</v>
      </c>
      <c r="L500" s="137">
        <v>0</v>
      </c>
      <c r="M500" s="137">
        <v>0</v>
      </c>
      <c r="N500" s="137">
        <v>0</v>
      </c>
      <c r="O500" s="137">
        <v>58.5</v>
      </c>
      <c r="P500" s="137">
        <v>0</v>
      </c>
      <c r="Q500" s="137">
        <v>0</v>
      </c>
      <c r="R500" s="137">
        <v>0</v>
      </c>
      <c r="S500" s="137">
        <v>0</v>
      </c>
      <c r="T500" s="137">
        <v>0</v>
      </c>
      <c r="U500" s="137">
        <v>0</v>
      </c>
      <c r="V500" s="137">
        <v>0</v>
      </c>
      <c r="W500" s="137">
        <v>0</v>
      </c>
      <c r="X500" s="137">
        <v>0</v>
      </c>
      <c r="Y500" s="137">
        <v>0</v>
      </c>
      <c r="AA500" s="55"/>
    </row>
    <row r="501" spans="1:27" s="51" customFormat="1">
      <c r="A501" s="126">
        <v>27</v>
      </c>
      <c r="B501" s="137">
        <v>0</v>
      </c>
      <c r="C501" s="137">
        <v>0</v>
      </c>
      <c r="D501" s="137">
        <v>0</v>
      </c>
      <c r="E501" s="137">
        <v>0</v>
      </c>
      <c r="F501" s="137">
        <v>0</v>
      </c>
      <c r="G501" s="137">
        <v>31.46</v>
      </c>
      <c r="H501" s="137">
        <v>0</v>
      </c>
      <c r="I501" s="137">
        <v>0</v>
      </c>
      <c r="J501" s="137">
        <v>0</v>
      </c>
      <c r="K501" s="137">
        <v>0</v>
      </c>
      <c r="L501" s="137">
        <v>0</v>
      </c>
      <c r="M501" s="137">
        <v>0</v>
      </c>
      <c r="N501" s="137">
        <v>0</v>
      </c>
      <c r="O501" s="137">
        <v>0</v>
      </c>
      <c r="P501" s="137">
        <v>0</v>
      </c>
      <c r="Q501" s="137">
        <v>0</v>
      </c>
      <c r="R501" s="137">
        <v>0</v>
      </c>
      <c r="S501" s="137">
        <v>0</v>
      </c>
      <c r="T501" s="137">
        <v>0</v>
      </c>
      <c r="U501" s="137">
        <v>0</v>
      </c>
      <c r="V501" s="137">
        <v>0</v>
      </c>
      <c r="W501" s="137">
        <v>0</v>
      </c>
      <c r="X501" s="137">
        <v>0</v>
      </c>
      <c r="Y501" s="137">
        <v>0</v>
      </c>
      <c r="AA501" s="55"/>
    </row>
    <row r="502" spans="1:27" s="51" customFormat="1">
      <c r="A502" s="126">
        <v>28</v>
      </c>
      <c r="B502" s="137">
        <v>0</v>
      </c>
      <c r="C502" s="137">
        <v>0</v>
      </c>
      <c r="D502" s="137">
        <v>0</v>
      </c>
      <c r="E502" s="137">
        <v>0</v>
      </c>
      <c r="F502" s="137">
        <v>0</v>
      </c>
      <c r="G502" s="137">
        <v>1.62</v>
      </c>
      <c r="H502" s="137">
        <v>0</v>
      </c>
      <c r="I502" s="137">
        <v>17.16</v>
      </c>
      <c r="J502" s="137">
        <v>0</v>
      </c>
      <c r="K502" s="137">
        <v>0</v>
      </c>
      <c r="L502" s="137">
        <v>0</v>
      </c>
      <c r="M502" s="137">
        <v>0</v>
      </c>
      <c r="N502" s="137">
        <v>0</v>
      </c>
      <c r="O502" s="137">
        <v>0</v>
      </c>
      <c r="P502" s="137">
        <v>0</v>
      </c>
      <c r="Q502" s="137">
        <v>0</v>
      </c>
      <c r="R502" s="137">
        <v>0</v>
      </c>
      <c r="S502" s="137">
        <v>0</v>
      </c>
      <c r="T502" s="137">
        <v>0</v>
      </c>
      <c r="U502" s="137">
        <v>0</v>
      </c>
      <c r="V502" s="137">
        <v>0</v>
      </c>
      <c r="W502" s="137">
        <v>0</v>
      </c>
      <c r="X502" s="137">
        <v>0</v>
      </c>
      <c r="Y502" s="137">
        <v>0</v>
      </c>
      <c r="AA502" s="55"/>
    </row>
    <row r="503" spans="1:27" s="51" customFormat="1">
      <c r="AA503" s="55"/>
    </row>
    <row r="504" spans="1:27" s="51" customFormat="1" ht="27" customHeight="1">
      <c r="A504" s="138"/>
      <c r="B504" s="118" t="s">
        <v>114</v>
      </c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20"/>
      <c r="AA504" s="55"/>
    </row>
    <row r="505" spans="1:27" s="51" customFormat="1" ht="26.25">
      <c r="A505" s="121" t="s">
        <v>69</v>
      </c>
      <c r="B505" s="122" t="s">
        <v>70</v>
      </c>
      <c r="C505" s="123" t="s">
        <v>71</v>
      </c>
      <c r="D505" s="123" t="s">
        <v>72</v>
      </c>
      <c r="E505" s="123" t="s">
        <v>73</v>
      </c>
      <c r="F505" s="123" t="s">
        <v>74</v>
      </c>
      <c r="G505" s="123" t="s">
        <v>75</v>
      </c>
      <c r="H505" s="123" t="s">
        <v>76</v>
      </c>
      <c r="I505" s="123" t="s">
        <v>77</v>
      </c>
      <c r="J505" s="123" t="s">
        <v>78</v>
      </c>
      <c r="K505" s="123" t="s">
        <v>79</v>
      </c>
      <c r="L505" s="123" t="s">
        <v>80</v>
      </c>
      <c r="M505" s="123" t="s">
        <v>81</v>
      </c>
      <c r="N505" s="123" t="s">
        <v>82</v>
      </c>
      <c r="O505" s="123" t="s">
        <v>83</v>
      </c>
      <c r="P505" s="123" t="s">
        <v>84</v>
      </c>
      <c r="Q505" s="123" t="s">
        <v>85</v>
      </c>
      <c r="R505" s="123" t="s">
        <v>86</v>
      </c>
      <c r="S505" s="123" t="s">
        <v>87</v>
      </c>
      <c r="T505" s="123" t="s">
        <v>88</v>
      </c>
      <c r="U505" s="123" t="s">
        <v>89</v>
      </c>
      <c r="V505" s="123" t="s">
        <v>90</v>
      </c>
      <c r="W505" s="123" t="s">
        <v>91</v>
      </c>
      <c r="X505" s="123" t="s">
        <v>92</v>
      </c>
      <c r="Y505" s="123" t="s">
        <v>93</v>
      </c>
      <c r="AA505" s="55"/>
    </row>
    <row r="506" spans="1:27" s="51" customFormat="1">
      <c r="A506" s="124">
        <v>1</v>
      </c>
      <c r="B506" s="137">
        <v>8.86</v>
      </c>
      <c r="C506" s="137">
        <v>13.05</v>
      </c>
      <c r="D506" s="137">
        <v>0</v>
      </c>
      <c r="E506" s="137">
        <v>0</v>
      </c>
      <c r="F506" s="137">
        <v>0</v>
      </c>
      <c r="G506" s="137">
        <v>0</v>
      </c>
      <c r="H506" s="137">
        <v>0</v>
      </c>
      <c r="I506" s="137">
        <v>0</v>
      </c>
      <c r="J506" s="137">
        <v>0</v>
      </c>
      <c r="K506" s="137">
        <v>0</v>
      </c>
      <c r="L506" s="137">
        <v>0</v>
      </c>
      <c r="M506" s="137">
        <v>0</v>
      </c>
      <c r="N506" s="137">
        <v>0</v>
      </c>
      <c r="O506" s="137">
        <v>0</v>
      </c>
      <c r="P506" s="137">
        <v>0</v>
      </c>
      <c r="Q506" s="137">
        <v>6.63</v>
      </c>
      <c r="R506" s="137">
        <v>3.2</v>
      </c>
      <c r="S506" s="137">
        <v>54.2</v>
      </c>
      <c r="T506" s="137">
        <v>141.1</v>
      </c>
      <c r="U506" s="137">
        <v>158.63</v>
      </c>
      <c r="V506" s="137">
        <v>343.4</v>
      </c>
      <c r="W506" s="137">
        <v>184.65</v>
      </c>
      <c r="X506" s="137">
        <v>506.95</v>
      </c>
      <c r="Y506" s="137">
        <v>270.27999999999997</v>
      </c>
      <c r="AA506" s="55"/>
    </row>
    <row r="507" spans="1:27" s="51" customFormat="1">
      <c r="A507" s="126">
        <v>2</v>
      </c>
      <c r="B507" s="137">
        <v>23.06</v>
      </c>
      <c r="C507" s="137">
        <v>67.040000000000006</v>
      </c>
      <c r="D507" s="137">
        <v>24.37</v>
      </c>
      <c r="E507" s="137">
        <v>0.36</v>
      </c>
      <c r="F507" s="137">
        <v>12.44</v>
      </c>
      <c r="G507" s="137">
        <v>0</v>
      </c>
      <c r="H507" s="137">
        <v>0</v>
      </c>
      <c r="I507" s="137">
        <v>0</v>
      </c>
      <c r="J507" s="137">
        <v>0</v>
      </c>
      <c r="K507" s="137">
        <v>0</v>
      </c>
      <c r="L507" s="137">
        <v>0</v>
      </c>
      <c r="M507" s="137">
        <v>0</v>
      </c>
      <c r="N507" s="137">
        <v>0</v>
      </c>
      <c r="O507" s="137">
        <v>0</v>
      </c>
      <c r="P507" s="137">
        <v>1.33</v>
      </c>
      <c r="Q507" s="137">
        <v>8.9700000000000006</v>
      </c>
      <c r="R507" s="137">
        <v>20.63</v>
      </c>
      <c r="S507" s="137">
        <v>50.9</v>
      </c>
      <c r="T507" s="137">
        <v>168.52</v>
      </c>
      <c r="U507" s="137">
        <v>317.75</v>
      </c>
      <c r="V507" s="137">
        <v>90.97</v>
      </c>
      <c r="W507" s="137">
        <v>15.55</v>
      </c>
      <c r="X507" s="137">
        <v>138.56</v>
      </c>
      <c r="Y507" s="137">
        <v>56.61</v>
      </c>
      <c r="AA507" s="55"/>
    </row>
    <row r="508" spans="1:27" s="51" customFormat="1">
      <c r="A508" s="126">
        <v>3</v>
      </c>
      <c r="B508" s="137">
        <v>1.81</v>
      </c>
      <c r="C508" s="137">
        <v>59.23</v>
      </c>
      <c r="D508" s="137">
        <v>16.899999999999999</v>
      </c>
      <c r="E508" s="137">
        <v>8.59</v>
      </c>
      <c r="F508" s="137">
        <v>0</v>
      </c>
      <c r="G508" s="137">
        <v>0</v>
      </c>
      <c r="H508" s="137">
        <v>0</v>
      </c>
      <c r="I508" s="137">
        <v>0</v>
      </c>
      <c r="J508" s="137">
        <v>0</v>
      </c>
      <c r="K508" s="137">
        <v>0.8</v>
      </c>
      <c r="L508" s="137">
        <v>7.24</v>
      </c>
      <c r="M508" s="137">
        <v>2.2999999999999998</v>
      </c>
      <c r="N508" s="137">
        <v>4.68</v>
      </c>
      <c r="O508" s="137">
        <v>4.41</v>
      </c>
      <c r="P508" s="137">
        <v>19.920000000000002</v>
      </c>
      <c r="Q508" s="137">
        <v>24.88</v>
      </c>
      <c r="R508" s="137">
        <v>29.04</v>
      </c>
      <c r="S508" s="137">
        <v>94.58</v>
      </c>
      <c r="T508" s="137">
        <v>184.26</v>
      </c>
      <c r="U508" s="137">
        <v>171.02</v>
      </c>
      <c r="V508" s="137">
        <v>274.52</v>
      </c>
      <c r="W508" s="137">
        <v>312.85000000000002</v>
      </c>
      <c r="X508" s="137">
        <v>320.25</v>
      </c>
      <c r="Y508" s="137">
        <v>887.07</v>
      </c>
      <c r="AA508" s="55"/>
    </row>
    <row r="509" spans="1:27" s="51" customFormat="1">
      <c r="A509" s="126">
        <v>4</v>
      </c>
      <c r="B509" s="137">
        <v>29.64</v>
      </c>
      <c r="C509" s="137">
        <v>24.9</v>
      </c>
      <c r="D509" s="137">
        <v>6.27</v>
      </c>
      <c r="E509" s="137">
        <v>10.42</v>
      </c>
      <c r="F509" s="137">
        <v>0</v>
      </c>
      <c r="G509" s="137">
        <v>0</v>
      </c>
      <c r="H509" s="137">
        <v>0</v>
      </c>
      <c r="I509" s="137">
        <v>0.15</v>
      </c>
      <c r="J509" s="137">
        <v>8.17</v>
      </c>
      <c r="K509" s="137">
        <v>11.24</v>
      </c>
      <c r="L509" s="137">
        <v>48.17</v>
      </c>
      <c r="M509" s="137">
        <v>128.97</v>
      </c>
      <c r="N509" s="137">
        <v>0</v>
      </c>
      <c r="O509" s="137">
        <v>3.4</v>
      </c>
      <c r="P509" s="137">
        <v>30.2</v>
      </c>
      <c r="Q509" s="137">
        <v>25.58</v>
      </c>
      <c r="R509" s="137">
        <v>18.46</v>
      </c>
      <c r="S509" s="137">
        <v>77.209999999999994</v>
      </c>
      <c r="T509" s="137">
        <v>87.56</v>
      </c>
      <c r="U509" s="137">
        <v>167.95</v>
      </c>
      <c r="V509" s="137">
        <v>385.48</v>
      </c>
      <c r="W509" s="137">
        <v>278.89</v>
      </c>
      <c r="X509" s="137">
        <v>198.77</v>
      </c>
      <c r="Y509" s="137">
        <v>140.15</v>
      </c>
      <c r="AA509" s="55"/>
    </row>
    <row r="510" spans="1:27" s="51" customFormat="1">
      <c r="A510" s="126">
        <v>5</v>
      </c>
      <c r="B510" s="137">
        <v>0</v>
      </c>
      <c r="C510" s="137">
        <v>0</v>
      </c>
      <c r="D510" s="137">
        <v>0</v>
      </c>
      <c r="E510" s="137">
        <v>0</v>
      </c>
      <c r="F510" s="137">
        <v>0</v>
      </c>
      <c r="G510" s="137">
        <v>0</v>
      </c>
      <c r="H510" s="137">
        <v>0</v>
      </c>
      <c r="I510" s="137">
        <v>0</v>
      </c>
      <c r="J510" s="137">
        <v>0</v>
      </c>
      <c r="K510" s="137">
        <v>0</v>
      </c>
      <c r="L510" s="137">
        <v>3.38</v>
      </c>
      <c r="M510" s="137">
        <v>0</v>
      </c>
      <c r="N510" s="137">
        <v>0</v>
      </c>
      <c r="O510" s="137">
        <v>0</v>
      </c>
      <c r="P510" s="137">
        <v>0</v>
      </c>
      <c r="Q510" s="137">
        <v>0</v>
      </c>
      <c r="R510" s="137">
        <v>16.84</v>
      </c>
      <c r="S510" s="137">
        <v>136.1</v>
      </c>
      <c r="T510" s="137">
        <v>43.11</v>
      </c>
      <c r="U510" s="137">
        <v>149.28</v>
      </c>
      <c r="V510" s="137">
        <v>128.63</v>
      </c>
      <c r="W510" s="137">
        <v>85.34</v>
      </c>
      <c r="X510" s="137">
        <v>153.87</v>
      </c>
      <c r="Y510" s="137">
        <v>112.43</v>
      </c>
      <c r="AA510" s="55"/>
    </row>
    <row r="511" spans="1:27" s="51" customFormat="1">
      <c r="A511" s="126">
        <v>6</v>
      </c>
      <c r="B511" s="137">
        <v>44.15</v>
      </c>
      <c r="C511" s="137">
        <v>63.26</v>
      </c>
      <c r="D511" s="137">
        <v>52.18</v>
      </c>
      <c r="E511" s="137">
        <v>16.18</v>
      </c>
      <c r="F511" s="137">
        <v>3.22</v>
      </c>
      <c r="G511" s="137">
        <v>0</v>
      </c>
      <c r="H511" s="137">
        <v>0</v>
      </c>
      <c r="I511" s="137">
        <v>0</v>
      </c>
      <c r="J511" s="137">
        <v>3.51</v>
      </c>
      <c r="K511" s="137">
        <v>5.6</v>
      </c>
      <c r="L511" s="137">
        <v>4.76</v>
      </c>
      <c r="M511" s="137">
        <v>7.12</v>
      </c>
      <c r="N511" s="137">
        <v>4.8899999999999997</v>
      </c>
      <c r="O511" s="137">
        <v>1.75</v>
      </c>
      <c r="P511" s="137">
        <v>4.33</v>
      </c>
      <c r="Q511" s="137">
        <v>6.75</v>
      </c>
      <c r="R511" s="137">
        <v>0.45</v>
      </c>
      <c r="S511" s="137">
        <v>0.08</v>
      </c>
      <c r="T511" s="137">
        <v>13.95</v>
      </c>
      <c r="U511" s="137">
        <v>4.0199999999999996</v>
      </c>
      <c r="V511" s="137">
        <v>3.4</v>
      </c>
      <c r="W511" s="137">
        <v>2.3199999999999998</v>
      </c>
      <c r="X511" s="137">
        <v>4.4400000000000004</v>
      </c>
      <c r="Y511" s="137">
        <v>0.98</v>
      </c>
      <c r="AA511" s="55"/>
    </row>
    <row r="512" spans="1:27" s="51" customFormat="1">
      <c r="A512" s="126">
        <v>7</v>
      </c>
      <c r="B512" s="137">
        <v>1.23</v>
      </c>
      <c r="C512" s="137">
        <v>1.2</v>
      </c>
      <c r="D512" s="137">
        <v>0</v>
      </c>
      <c r="E512" s="137">
        <v>0.97</v>
      </c>
      <c r="F512" s="137">
        <v>0.94</v>
      </c>
      <c r="G512" s="137">
        <v>0</v>
      </c>
      <c r="H512" s="137">
        <v>0.61</v>
      </c>
      <c r="I512" s="137">
        <v>1.74</v>
      </c>
      <c r="J512" s="137">
        <v>0</v>
      </c>
      <c r="K512" s="137">
        <v>87.47</v>
      </c>
      <c r="L512" s="137">
        <v>95.4</v>
      </c>
      <c r="M512" s="137">
        <v>84.41</v>
      </c>
      <c r="N512" s="137">
        <v>15.73</v>
      </c>
      <c r="O512" s="137">
        <v>0</v>
      </c>
      <c r="P512" s="137">
        <v>16.25</v>
      </c>
      <c r="Q512" s="137">
        <v>46.49</v>
      </c>
      <c r="R512" s="137">
        <v>26.84</v>
      </c>
      <c r="S512" s="137">
        <v>75.73</v>
      </c>
      <c r="T512" s="137">
        <v>177.89</v>
      </c>
      <c r="U512" s="137">
        <v>71.87</v>
      </c>
      <c r="V512" s="137">
        <v>45.45</v>
      </c>
      <c r="W512" s="137">
        <v>95.14</v>
      </c>
      <c r="X512" s="137">
        <v>86.2</v>
      </c>
      <c r="Y512" s="137">
        <v>284.67</v>
      </c>
      <c r="AA512" s="55"/>
    </row>
    <row r="513" spans="1:27" s="51" customFormat="1">
      <c r="A513" s="126">
        <v>8</v>
      </c>
      <c r="B513" s="137">
        <v>2.34</v>
      </c>
      <c r="C513" s="137">
        <v>0.55000000000000004</v>
      </c>
      <c r="D513" s="137">
        <v>0</v>
      </c>
      <c r="E513" s="137">
        <v>12.38</v>
      </c>
      <c r="F513" s="137">
        <v>10.62</v>
      </c>
      <c r="G513" s="137">
        <v>0</v>
      </c>
      <c r="H513" s="137">
        <v>0</v>
      </c>
      <c r="I513" s="137">
        <v>0</v>
      </c>
      <c r="J513" s="137">
        <v>0</v>
      </c>
      <c r="K513" s="137">
        <v>33.6</v>
      </c>
      <c r="L513" s="137">
        <v>84.14</v>
      </c>
      <c r="M513" s="137">
        <v>139.15</v>
      </c>
      <c r="N513" s="137">
        <v>39.68</v>
      </c>
      <c r="O513" s="137">
        <v>0</v>
      </c>
      <c r="P513" s="137">
        <v>0</v>
      </c>
      <c r="Q513" s="137">
        <v>0</v>
      </c>
      <c r="R513" s="137">
        <v>0</v>
      </c>
      <c r="S513" s="137">
        <v>0</v>
      </c>
      <c r="T513" s="137">
        <v>419.8</v>
      </c>
      <c r="U513" s="137">
        <v>192.71</v>
      </c>
      <c r="V513" s="137">
        <v>320.70999999999998</v>
      </c>
      <c r="W513" s="137">
        <v>658.35</v>
      </c>
      <c r="X513" s="137">
        <v>632.66999999999996</v>
      </c>
      <c r="Y513" s="137">
        <v>657.02</v>
      </c>
      <c r="AA513" s="55"/>
    </row>
    <row r="514" spans="1:27" s="51" customFormat="1">
      <c r="A514" s="126">
        <v>9</v>
      </c>
      <c r="B514" s="137">
        <v>0.17</v>
      </c>
      <c r="C514" s="137">
        <v>0</v>
      </c>
      <c r="D514" s="137">
        <v>0</v>
      </c>
      <c r="E514" s="137">
        <v>8.3800000000000008</v>
      </c>
      <c r="F514" s="137">
        <v>2.61</v>
      </c>
      <c r="G514" s="137">
        <v>0</v>
      </c>
      <c r="H514" s="137">
        <v>0</v>
      </c>
      <c r="I514" s="137">
        <v>0</v>
      </c>
      <c r="J514" s="137">
        <v>0</v>
      </c>
      <c r="K514" s="137">
        <v>0</v>
      </c>
      <c r="L514" s="137">
        <v>0</v>
      </c>
      <c r="M514" s="137">
        <v>0</v>
      </c>
      <c r="N514" s="137">
        <v>2.95</v>
      </c>
      <c r="O514" s="137">
        <v>0</v>
      </c>
      <c r="P514" s="137">
        <v>0</v>
      </c>
      <c r="Q514" s="137">
        <v>0</v>
      </c>
      <c r="R514" s="137">
        <v>0</v>
      </c>
      <c r="S514" s="137">
        <v>0</v>
      </c>
      <c r="T514" s="137">
        <v>0</v>
      </c>
      <c r="U514" s="137">
        <v>782.97</v>
      </c>
      <c r="V514" s="137">
        <v>732.03</v>
      </c>
      <c r="W514" s="137">
        <v>722.47</v>
      </c>
      <c r="X514" s="137">
        <v>700.41</v>
      </c>
      <c r="Y514" s="137">
        <v>552.08000000000004</v>
      </c>
      <c r="AA514" s="55"/>
    </row>
    <row r="515" spans="1:27" s="51" customFormat="1">
      <c r="A515" s="126">
        <v>10</v>
      </c>
      <c r="B515" s="137">
        <v>15.6</v>
      </c>
      <c r="C515" s="137">
        <v>20.28</v>
      </c>
      <c r="D515" s="137">
        <v>30.4</v>
      </c>
      <c r="E515" s="137">
        <v>14.96</v>
      </c>
      <c r="F515" s="137">
        <v>0</v>
      </c>
      <c r="G515" s="137">
        <v>0</v>
      </c>
      <c r="H515" s="137">
        <v>0</v>
      </c>
      <c r="I515" s="137">
        <v>0</v>
      </c>
      <c r="J515" s="137">
        <v>0</v>
      </c>
      <c r="K515" s="137">
        <v>0</v>
      </c>
      <c r="L515" s="137">
        <v>0</v>
      </c>
      <c r="M515" s="137">
        <v>0</v>
      </c>
      <c r="N515" s="137">
        <v>0</v>
      </c>
      <c r="O515" s="137">
        <v>0</v>
      </c>
      <c r="P515" s="137">
        <v>0</v>
      </c>
      <c r="Q515" s="137">
        <v>0</v>
      </c>
      <c r="R515" s="137">
        <v>14.57</v>
      </c>
      <c r="S515" s="137">
        <v>87.68</v>
      </c>
      <c r="T515" s="137">
        <v>126.04</v>
      </c>
      <c r="U515" s="137">
        <v>284.64</v>
      </c>
      <c r="V515" s="137">
        <v>85.21</v>
      </c>
      <c r="W515" s="137">
        <v>54.37</v>
      </c>
      <c r="X515" s="137">
        <v>465.94</v>
      </c>
      <c r="Y515" s="137">
        <v>275.82</v>
      </c>
      <c r="AA515" s="55"/>
    </row>
    <row r="516" spans="1:27" s="51" customFormat="1">
      <c r="A516" s="126">
        <v>11</v>
      </c>
      <c r="B516" s="137">
        <v>264.47000000000003</v>
      </c>
      <c r="C516" s="137">
        <v>181.11</v>
      </c>
      <c r="D516" s="137">
        <v>21.81</v>
      </c>
      <c r="E516" s="137">
        <v>33.549999999999997</v>
      </c>
      <c r="F516" s="137">
        <v>0</v>
      </c>
      <c r="G516" s="137">
        <v>0</v>
      </c>
      <c r="H516" s="137">
        <v>0</v>
      </c>
      <c r="I516" s="137">
        <v>0</v>
      </c>
      <c r="J516" s="137">
        <v>31.89</v>
      </c>
      <c r="K516" s="137">
        <v>29.23</v>
      </c>
      <c r="L516" s="137">
        <v>759.46</v>
      </c>
      <c r="M516" s="137">
        <v>646.75</v>
      </c>
      <c r="N516" s="137">
        <v>450.08</v>
      </c>
      <c r="O516" s="137">
        <v>0</v>
      </c>
      <c r="P516" s="137">
        <v>321.04000000000002</v>
      </c>
      <c r="Q516" s="137">
        <v>500.18</v>
      </c>
      <c r="R516" s="137">
        <v>33.200000000000003</v>
      </c>
      <c r="S516" s="137">
        <v>123.3</v>
      </c>
      <c r="T516" s="137">
        <v>100.82</v>
      </c>
      <c r="U516" s="137">
        <v>676.42</v>
      </c>
      <c r="V516" s="137">
        <v>536.79999999999995</v>
      </c>
      <c r="W516" s="137">
        <v>535.98</v>
      </c>
      <c r="X516" s="137">
        <v>507.6</v>
      </c>
      <c r="Y516" s="137">
        <v>472.3</v>
      </c>
      <c r="AA516" s="55"/>
    </row>
    <row r="517" spans="1:27" s="51" customFormat="1">
      <c r="A517" s="126">
        <v>12</v>
      </c>
      <c r="B517" s="137">
        <v>231.68</v>
      </c>
      <c r="C517" s="137">
        <v>223.58</v>
      </c>
      <c r="D517" s="137">
        <v>12.33</v>
      </c>
      <c r="E517" s="137">
        <v>2.14</v>
      </c>
      <c r="F517" s="137">
        <v>0</v>
      </c>
      <c r="G517" s="137">
        <v>1.97</v>
      </c>
      <c r="H517" s="137">
        <v>3.39</v>
      </c>
      <c r="I517" s="137">
        <v>8.77</v>
      </c>
      <c r="J517" s="137">
        <v>81.14</v>
      </c>
      <c r="K517" s="137">
        <v>125.39</v>
      </c>
      <c r="L517" s="137">
        <v>131.86000000000001</v>
      </c>
      <c r="M517" s="137">
        <v>32.39</v>
      </c>
      <c r="N517" s="137">
        <v>37.03</v>
      </c>
      <c r="O517" s="137">
        <v>31.91</v>
      </c>
      <c r="P517" s="137">
        <v>601.46</v>
      </c>
      <c r="Q517" s="137">
        <v>613.36</v>
      </c>
      <c r="R517" s="137">
        <v>119.26</v>
      </c>
      <c r="S517" s="137">
        <v>582.91999999999996</v>
      </c>
      <c r="T517" s="137">
        <v>14.72</v>
      </c>
      <c r="U517" s="137">
        <v>43.02</v>
      </c>
      <c r="V517" s="137">
        <v>226.45</v>
      </c>
      <c r="W517" s="137">
        <v>251.48</v>
      </c>
      <c r="X517" s="137">
        <v>224.38</v>
      </c>
      <c r="Y517" s="137">
        <v>208.51</v>
      </c>
      <c r="AA517" s="55"/>
    </row>
    <row r="518" spans="1:27" s="51" customFormat="1">
      <c r="A518" s="126">
        <v>13</v>
      </c>
      <c r="B518" s="137">
        <v>189.18</v>
      </c>
      <c r="C518" s="137">
        <v>178.37</v>
      </c>
      <c r="D518" s="137">
        <v>168.3</v>
      </c>
      <c r="E518" s="137">
        <v>1.88</v>
      </c>
      <c r="F518" s="137">
        <v>2.27</v>
      </c>
      <c r="G518" s="137">
        <v>37.53</v>
      </c>
      <c r="H518" s="137">
        <v>59.34</v>
      </c>
      <c r="I518" s="137">
        <v>104.04</v>
      </c>
      <c r="J518" s="137">
        <v>214.18</v>
      </c>
      <c r="K518" s="137">
        <v>180.71</v>
      </c>
      <c r="L518" s="137">
        <v>77.400000000000006</v>
      </c>
      <c r="M518" s="137">
        <v>82.4</v>
      </c>
      <c r="N518" s="137">
        <v>50.25</v>
      </c>
      <c r="O518" s="137">
        <v>20.93</v>
      </c>
      <c r="P518" s="137">
        <v>27.31</v>
      </c>
      <c r="Q518" s="137">
        <v>9.24</v>
      </c>
      <c r="R518" s="137">
        <v>15.1</v>
      </c>
      <c r="S518" s="137">
        <v>93.35</v>
      </c>
      <c r="T518" s="137">
        <v>636.04999999999995</v>
      </c>
      <c r="U518" s="137">
        <v>754.35</v>
      </c>
      <c r="V518" s="137">
        <v>732.63</v>
      </c>
      <c r="W518" s="137">
        <v>686.9</v>
      </c>
      <c r="X518" s="137">
        <v>771.62</v>
      </c>
      <c r="Y518" s="137">
        <v>465.78</v>
      </c>
      <c r="AA518" s="55"/>
    </row>
    <row r="519" spans="1:27" s="51" customFormat="1">
      <c r="A519" s="126">
        <v>14</v>
      </c>
      <c r="B519" s="137">
        <v>216.87</v>
      </c>
      <c r="C519" s="137">
        <v>54.14</v>
      </c>
      <c r="D519" s="137">
        <v>127.93</v>
      </c>
      <c r="E519" s="137">
        <v>13.27</v>
      </c>
      <c r="F519" s="137">
        <v>0</v>
      </c>
      <c r="G519" s="137">
        <v>0.24</v>
      </c>
      <c r="H519" s="137">
        <v>0</v>
      </c>
      <c r="I519" s="137">
        <v>0</v>
      </c>
      <c r="J519" s="137">
        <v>0</v>
      </c>
      <c r="K519" s="137">
        <v>0</v>
      </c>
      <c r="L519" s="137">
        <v>6.95</v>
      </c>
      <c r="M519" s="137">
        <v>10.98</v>
      </c>
      <c r="N519" s="137">
        <v>6.41</v>
      </c>
      <c r="O519" s="137">
        <v>13.3</v>
      </c>
      <c r="P519" s="137">
        <v>12.22</v>
      </c>
      <c r="Q519" s="137">
        <v>5.89</v>
      </c>
      <c r="R519" s="137">
        <v>3.96</v>
      </c>
      <c r="S519" s="137">
        <v>211.1</v>
      </c>
      <c r="T519" s="137">
        <v>129.62</v>
      </c>
      <c r="U519" s="137">
        <v>104.87</v>
      </c>
      <c r="V519" s="137">
        <v>36.92</v>
      </c>
      <c r="W519" s="137">
        <v>58.15</v>
      </c>
      <c r="X519" s="137">
        <v>133.91999999999999</v>
      </c>
      <c r="Y519" s="137">
        <v>78.98</v>
      </c>
      <c r="AA519" s="55"/>
    </row>
    <row r="520" spans="1:27" s="51" customFormat="1">
      <c r="A520" s="126">
        <v>15</v>
      </c>
      <c r="B520" s="137">
        <v>0</v>
      </c>
      <c r="C520" s="137">
        <v>3.34</v>
      </c>
      <c r="D520" s="137">
        <v>5.08</v>
      </c>
      <c r="E520" s="137">
        <v>0</v>
      </c>
      <c r="F520" s="137">
        <v>0</v>
      </c>
      <c r="G520" s="137">
        <v>0</v>
      </c>
      <c r="H520" s="137">
        <v>0</v>
      </c>
      <c r="I520" s="137">
        <v>4.63</v>
      </c>
      <c r="J520" s="137">
        <v>2.83</v>
      </c>
      <c r="K520" s="137">
        <v>21.74</v>
      </c>
      <c r="L520" s="137">
        <v>122.84</v>
      </c>
      <c r="M520" s="137">
        <v>27.17</v>
      </c>
      <c r="N520" s="137">
        <v>0</v>
      </c>
      <c r="O520" s="137">
        <v>0.22</v>
      </c>
      <c r="P520" s="137">
        <v>10.32</v>
      </c>
      <c r="Q520" s="137">
        <v>2.56</v>
      </c>
      <c r="R520" s="137">
        <v>3.29</v>
      </c>
      <c r="S520" s="137">
        <v>17.16</v>
      </c>
      <c r="T520" s="137">
        <v>274.45999999999998</v>
      </c>
      <c r="U520" s="137">
        <v>138.71</v>
      </c>
      <c r="V520" s="137">
        <v>84.02</v>
      </c>
      <c r="W520" s="137">
        <v>97.59</v>
      </c>
      <c r="X520" s="137">
        <v>197.84</v>
      </c>
      <c r="Y520" s="137">
        <v>802.91</v>
      </c>
      <c r="AA520" s="55"/>
    </row>
    <row r="521" spans="1:27" s="51" customFormat="1">
      <c r="A521" s="126">
        <v>16</v>
      </c>
      <c r="B521" s="137">
        <v>5.78</v>
      </c>
      <c r="C521" s="137">
        <v>4.55</v>
      </c>
      <c r="D521" s="137">
        <v>0</v>
      </c>
      <c r="E521" s="137">
        <v>0</v>
      </c>
      <c r="F521" s="137">
        <v>1.0900000000000001</v>
      </c>
      <c r="G521" s="137">
        <v>0</v>
      </c>
      <c r="H521" s="137">
        <v>0</v>
      </c>
      <c r="I521" s="137">
        <v>0</v>
      </c>
      <c r="J521" s="137">
        <v>0</v>
      </c>
      <c r="K521" s="137">
        <v>6.83</v>
      </c>
      <c r="L521" s="137">
        <v>9.56</v>
      </c>
      <c r="M521" s="137">
        <v>1.97</v>
      </c>
      <c r="N521" s="137">
        <v>0.25</v>
      </c>
      <c r="O521" s="137">
        <v>7.53</v>
      </c>
      <c r="P521" s="137">
        <v>10.31</v>
      </c>
      <c r="Q521" s="137">
        <v>15.21</v>
      </c>
      <c r="R521" s="137">
        <v>7.54</v>
      </c>
      <c r="S521" s="137">
        <v>4.6900000000000004</v>
      </c>
      <c r="T521" s="137">
        <v>0.31</v>
      </c>
      <c r="U521" s="137">
        <v>13.76</v>
      </c>
      <c r="V521" s="137">
        <v>667.78</v>
      </c>
      <c r="W521" s="137">
        <v>580.91</v>
      </c>
      <c r="X521" s="137">
        <v>475.9</v>
      </c>
      <c r="Y521" s="137">
        <v>390.77</v>
      </c>
      <c r="AA521" s="55"/>
    </row>
    <row r="522" spans="1:27" s="51" customFormat="1">
      <c r="A522" s="126">
        <v>17</v>
      </c>
      <c r="B522" s="137">
        <v>197.54</v>
      </c>
      <c r="C522" s="137">
        <v>63.38</v>
      </c>
      <c r="D522" s="137">
        <v>44.54</v>
      </c>
      <c r="E522" s="137">
        <v>0</v>
      </c>
      <c r="F522" s="137">
        <v>0</v>
      </c>
      <c r="G522" s="137">
        <v>53.7</v>
      </c>
      <c r="H522" s="137">
        <v>344.56</v>
      </c>
      <c r="I522" s="137">
        <v>358.96</v>
      </c>
      <c r="J522" s="137">
        <v>506.05</v>
      </c>
      <c r="K522" s="137">
        <v>508.13</v>
      </c>
      <c r="L522" s="137">
        <v>504.72</v>
      </c>
      <c r="M522" s="137">
        <v>306.60000000000002</v>
      </c>
      <c r="N522" s="137">
        <v>130.30000000000001</v>
      </c>
      <c r="O522" s="137">
        <v>178.61</v>
      </c>
      <c r="P522" s="137">
        <v>0</v>
      </c>
      <c r="Q522" s="137">
        <v>0</v>
      </c>
      <c r="R522" s="137">
        <v>0</v>
      </c>
      <c r="S522" s="137">
        <v>0</v>
      </c>
      <c r="T522" s="137">
        <v>201.5</v>
      </c>
      <c r="U522" s="137">
        <v>261.41000000000003</v>
      </c>
      <c r="V522" s="137">
        <v>817.33</v>
      </c>
      <c r="W522" s="137">
        <v>559.69000000000005</v>
      </c>
      <c r="X522" s="137">
        <v>629.97</v>
      </c>
      <c r="Y522" s="137">
        <v>626.05999999999995</v>
      </c>
      <c r="AA522" s="55"/>
    </row>
    <row r="523" spans="1:27" s="51" customFormat="1">
      <c r="A523" s="126">
        <v>18</v>
      </c>
      <c r="B523" s="137">
        <v>183.8</v>
      </c>
      <c r="C523" s="137">
        <v>824.51</v>
      </c>
      <c r="D523" s="137">
        <v>65.459999999999994</v>
      </c>
      <c r="E523" s="137">
        <v>0</v>
      </c>
      <c r="F523" s="137">
        <v>0</v>
      </c>
      <c r="G523" s="137">
        <v>0</v>
      </c>
      <c r="H523" s="137">
        <v>0</v>
      </c>
      <c r="I523" s="137">
        <v>0</v>
      </c>
      <c r="J523" s="137">
        <v>0</v>
      </c>
      <c r="K523" s="137">
        <v>0</v>
      </c>
      <c r="L523" s="137">
        <v>0</v>
      </c>
      <c r="M523" s="137">
        <v>0</v>
      </c>
      <c r="N523" s="137">
        <v>0</v>
      </c>
      <c r="O523" s="137">
        <v>0</v>
      </c>
      <c r="P523" s="137">
        <v>0</v>
      </c>
      <c r="Q523" s="137">
        <v>0</v>
      </c>
      <c r="R523" s="137">
        <v>44.07</v>
      </c>
      <c r="S523" s="137">
        <v>113.56</v>
      </c>
      <c r="T523" s="137">
        <v>56.83</v>
      </c>
      <c r="U523" s="137">
        <v>812.26</v>
      </c>
      <c r="V523" s="137">
        <v>705.58</v>
      </c>
      <c r="W523" s="137">
        <v>814.18</v>
      </c>
      <c r="X523" s="137">
        <v>665.93</v>
      </c>
      <c r="Y523" s="137">
        <v>799.39</v>
      </c>
      <c r="AA523" s="55"/>
    </row>
    <row r="524" spans="1:27" s="51" customFormat="1">
      <c r="A524" s="126">
        <v>19</v>
      </c>
      <c r="B524" s="137">
        <v>47.63</v>
      </c>
      <c r="C524" s="137">
        <v>28.15</v>
      </c>
      <c r="D524" s="137">
        <v>4.5999999999999996</v>
      </c>
      <c r="E524" s="137">
        <v>0</v>
      </c>
      <c r="F524" s="137">
        <v>0</v>
      </c>
      <c r="G524" s="137">
        <v>0</v>
      </c>
      <c r="H524" s="137">
        <v>62.62</v>
      </c>
      <c r="I524" s="137">
        <v>118.31</v>
      </c>
      <c r="J524" s="137">
        <v>99.58</v>
      </c>
      <c r="K524" s="137">
        <v>228.03</v>
      </c>
      <c r="L524" s="137">
        <v>299.18</v>
      </c>
      <c r="M524" s="137">
        <v>703.27</v>
      </c>
      <c r="N524" s="137">
        <v>657.66</v>
      </c>
      <c r="O524" s="137">
        <v>634.42999999999995</v>
      </c>
      <c r="P524" s="137">
        <v>0</v>
      </c>
      <c r="Q524" s="137">
        <v>0</v>
      </c>
      <c r="R524" s="137">
        <v>0</v>
      </c>
      <c r="S524" s="137">
        <v>32.19</v>
      </c>
      <c r="T524" s="137">
        <v>820.2</v>
      </c>
      <c r="U524" s="137">
        <v>125.85</v>
      </c>
      <c r="V524" s="137">
        <v>918.26</v>
      </c>
      <c r="W524" s="137">
        <v>850.06</v>
      </c>
      <c r="X524" s="137">
        <v>815.18</v>
      </c>
      <c r="Y524" s="137">
        <v>772.08</v>
      </c>
      <c r="AA524" s="55"/>
    </row>
    <row r="525" spans="1:27" s="51" customFormat="1">
      <c r="A525" s="126">
        <v>20</v>
      </c>
      <c r="B525" s="137">
        <v>84.09</v>
      </c>
      <c r="C525" s="137">
        <v>89.05</v>
      </c>
      <c r="D525" s="137">
        <v>9.7100000000000009</v>
      </c>
      <c r="E525" s="137">
        <v>0</v>
      </c>
      <c r="F525" s="137">
        <v>0</v>
      </c>
      <c r="G525" s="137">
        <v>0</v>
      </c>
      <c r="H525" s="137">
        <v>173.6</v>
      </c>
      <c r="I525" s="137">
        <v>146.6</v>
      </c>
      <c r="J525" s="137">
        <v>442.23</v>
      </c>
      <c r="K525" s="137">
        <v>486.85</v>
      </c>
      <c r="L525" s="137">
        <v>355.92</v>
      </c>
      <c r="M525" s="137">
        <v>286.05</v>
      </c>
      <c r="N525" s="137">
        <v>439.43</v>
      </c>
      <c r="O525" s="137">
        <v>402.86</v>
      </c>
      <c r="P525" s="137">
        <v>66.06</v>
      </c>
      <c r="Q525" s="137">
        <v>134.71</v>
      </c>
      <c r="R525" s="137">
        <v>88.89</v>
      </c>
      <c r="S525" s="137">
        <v>173.01</v>
      </c>
      <c r="T525" s="137">
        <v>488.05</v>
      </c>
      <c r="U525" s="137">
        <v>450.93</v>
      </c>
      <c r="V525" s="137">
        <v>676.26</v>
      </c>
      <c r="W525" s="137">
        <v>722.99</v>
      </c>
      <c r="X525" s="137">
        <v>822.93</v>
      </c>
      <c r="Y525" s="137">
        <v>824.84</v>
      </c>
      <c r="AA525" s="55"/>
    </row>
    <row r="526" spans="1:27" s="51" customFormat="1">
      <c r="A526" s="126">
        <v>21</v>
      </c>
      <c r="B526" s="137">
        <v>126.37</v>
      </c>
      <c r="C526" s="137">
        <v>62.76</v>
      </c>
      <c r="D526" s="137">
        <v>33.729999999999997</v>
      </c>
      <c r="E526" s="137">
        <v>0</v>
      </c>
      <c r="F526" s="137">
        <v>0</v>
      </c>
      <c r="G526" s="137">
        <v>40.18</v>
      </c>
      <c r="H526" s="137">
        <v>96.24</v>
      </c>
      <c r="I526" s="137">
        <v>149.88999999999999</v>
      </c>
      <c r="J526" s="137">
        <v>185.11</v>
      </c>
      <c r="K526" s="137">
        <v>183.41</v>
      </c>
      <c r="L526" s="137">
        <v>400.48</v>
      </c>
      <c r="M526" s="137">
        <v>421.45</v>
      </c>
      <c r="N526" s="137">
        <v>131.62</v>
      </c>
      <c r="O526" s="137">
        <v>190.08</v>
      </c>
      <c r="P526" s="137">
        <v>114.68</v>
      </c>
      <c r="Q526" s="137">
        <v>127.44</v>
      </c>
      <c r="R526" s="137">
        <v>179.13</v>
      </c>
      <c r="S526" s="137">
        <v>172.13</v>
      </c>
      <c r="T526" s="137">
        <v>400.31</v>
      </c>
      <c r="U526" s="137">
        <v>329</v>
      </c>
      <c r="V526" s="137">
        <v>520.42999999999995</v>
      </c>
      <c r="W526" s="137">
        <v>645.69000000000005</v>
      </c>
      <c r="X526" s="137">
        <v>394.88</v>
      </c>
      <c r="Y526" s="137">
        <v>358.66</v>
      </c>
      <c r="AA526" s="55"/>
    </row>
    <row r="527" spans="1:27" s="51" customFormat="1">
      <c r="A527" s="126">
        <v>22</v>
      </c>
      <c r="B527" s="137">
        <v>74.89</v>
      </c>
      <c r="C527" s="137">
        <v>188.05</v>
      </c>
      <c r="D527" s="137">
        <v>168.65</v>
      </c>
      <c r="E527" s="137">
        <v>150.81</v>
      </c>
      <c r="F527" s="137">
        <v>183.31</v>
      </c>
      <c r="G527" s="137">
        <v>12.93</v>
      </c>
      <c r="H527" s="137">
        <v>48.37</v>
      </c>
      <c r="I527" s="137">
        <v>35.19</v>
      </c>
      <c r="J527" s="137">
        <v>509.31</v>
      </c>
      <c r="K527" s="137">
        <v>500.78</v>
      </c>
      <c r="L527" s="137">
        <v>747</v>
      </c>
      <c r="M527" s="137">
        <v>674.14</v>
      </c>
      <c r="N527" s="137">
        <v>682.57</v>
      </c>
      <c r="O527" s="137">
        <v>564.42999999999995</v>
      </c>
      <c r="P527" s="137">
        <v>376.95</v>
      </c>
      <c r="Q527" s="137">
        <v>352.9</v>
      </c>
      <c r="R527" s="137">
        <v>371.97</v>
      </c>
      <c r="S527" s="137">
        <v>495.13</v>
      </c>
      <c r="T527" s="137">
        <v>198.8</v>
      </c>
      <c r="U527" s="137">
        <v>850.13</v>
      </c>
      <c r="V527" s="137">
        <v>589.84</v>
      </c>
      <c r="W527" s="137">
        <v>704.17</v>
      </c>
      <c r="X527" s="137">
        <v>697.27</v>
      </c>
      <c r="Y527" s="137">
        <v>656.81</v>
      </c>
      <c r="AA527" s="55"/>
    </row>
    <row r="528" spans="1:27" s="51" customFormat="1">
      <c r="A528" s="126">
        <v>23</v>
      </c>
      <c r="B528" s="137">
        <v>8.5500000000000007</v>
      </c>
      <c r="C528" s="137">
        <v>50.34</v>
      </c>
      <c r="D528" s="137">
        <v>135.1</v>
      </c>
      <c r="E528" s="137">
        <v>48.77</v>
      </c>
      <c r="F528" s="137">
        <v>150.88999999999999</v>
      </c>
      <c r="G528" s="137">
        <v>17.190000000000001</v>
      </c>
      <c r="H528" s="137">
        <v>0</v>
      </c>
      <c r="I528" s="137">
        <v>37.020000000000003</v>
      </c>
      <c r="J528" s="137">
        <v>91.1</v>
      </c>
      <c r="K528" s="137">
        <v>107.45</v>
      </c>
      <c r="L528" s="137">
        <v>323.64999999999998</v>
      </c>
      <c r="M528" s="137">
        <v>162.12</v>
      </c>
      <c r="N528" s="137">
        <v>0</v>
      </c>
      <c r="O528" s="137">
        <v>126.68</v>
      </c>
      <c r="P528" s="137">
        <v>229.81</v>
      </c>
      <c r="Q528" s="137">
        <v>282.33999999999997</v>
      </c>
      <c r="R528" s="137">
        <v>240.65</v>
      </c>
      <c r="S528" s="137">
        <v>121.34</v>
      </c>
      <c r="T528" s="137">
        <v>0.31</v>
      </c>
      <c r="U528" s="137">
        <v>203.16</v>
      </c>
      <c r="V528" s="137">
        <v>110.43</v>
      </c>
      <c r="W528" s="137">
        <v>869.97</v>
      </c>
      <c r="X528" s="137">
        <v>844.25</v>
      </c>
      <c r="Y528" s="137">
        <v>543.66</v>
      </c>
      <c r="AA528" s="55"/>
    </row>
    <row r="529" spans="1:27" s="51" customFormat="1">
      <c r="A529" s="126">
        <v>24</v>
      </c>
      <c r="B529" s="137">
        <v>156.97999999999999</v>
      </c>
      <c r="C529" s="137">
        <v>150.08000000000001</v>
      </c>
      <c r="D529" s="137">
        <v>84.49</v>
      </c>
      <c r="E529" s="137">
        <v>9.2100000000000009</v>
      </c>
      <c r="F529" s="137">
        <v>0.1</v>
      </c>
      <c r="G529" s="137">
        <v>46.64</v>
      </c>
      <c r="H529" s="137">
        <v>52.79</v>
      </c>
      <c r="I529" s="137">
        <v>66.3</v>
      </c>
      <c r="J529" s="137">
        <v>76.06</v>
      </c>
      <c r="K529" s="137">
        <v>192.66</v>
      </c>
      <c r="L529" s="137">
        <v>185.8</v>
      </c>
      <c r="M529" s="137">
        <v>198.01</v>
      </c>
      <c r="N529" s="137">
        <v>227.54</v>
      </c>
      <c r="O529" s="137">
        <v>46.76</v>
      </c>
      <c r="P529" s="137">
        <v>24.58</v>
      </c>
      <c r="Q529" s="137">
        <v>23.61</v>
      </c>
      <c r="R529" s="137">
        <v>382.53</v>
      </c>
      <c r="S529" s="137">
        <v>0</v>
      </c>
      <c r="T529" s="137">
        <v>0</v>
      </c>
      <c r="U529" s="137">
        <v>4.67</v>
      </c>
      <c r="V529" s="137">
        <v>21.19</v>
      </c>
      <c r="W529" s="137">
        <v>2.76</v>
      </c>
      <c r="X529" s="137">
        <v>37.22</v>
      </c>
      <c r="Y529" s="137">
        <v>29.79</v>
      </c>
      <c r="AA529" s="55"/>
    </row>
    <row r="530" spans="1:27" s="51" customFormat="1">
      <c r="A530" s="126">
        <v>25</v>
      </c>
      <c r="B530" s="137">
        <v>15.35</v>
      </c>
      <c r="C530" s="137">
        <v>9.6999999999999993</v>
      </c>
      <c r="D530" s="137">
        <v>9.8000000000000007</v>
      </c>
      <c r="E530" s="137">
        <v>2.13</v>
      </c>
      <c r="F530" s="137">
        <v>4.9000000000000004</v>
      </c>
      <c r="G530" s="137">
        <v>0</v>
      </c>
      <c r="H530" s="137">
        <v>0</v>
      </c>
      <c r="I530" s="137">
        <v>0</v>
      </c>
      <c r="J530" s="137">
        <v>0</v>
      </c>
      <c r="K530" s="137">
        <v>0</v>
      </c>
      <c r="L530" s="137">
        <v>11.81</v>
      </c>
      <c r="M530" s="137">
        <v>0</v>
      </c>
      <c r="N530" s="137">
        <v>0</v>
      </c>
      <c r="O530" s="137">
        <v>0</v>
      </c>
      <c r="P530" s="137">
        <v>0</v>
      </c>
      <c r="Q530" s="137">
        <v>0</v>
      </c>
      <c r="R530" s="137">
        <v>0</v>
      </c>
      <c r="S530" s="137">
        <v>13.85</v>
      </c>
      <c r="T530" s="137">
        <v>5.37</v>
      </c>
      <c r="U530" s="137">
        <v>5.29</v>
      </c>
      <c r="V530" s="137">
        <v>0</v>
      </c>
      <c r="W530" s="137">
        <v>6.6</v>
      </c>
      <c r="X530" s="137">
        <v>19.64</v>
      </c>
      <c r="Y530" s="137">
        <v>42.65</v>
      </c>
      <c r="AA530" s="55"/>
    </row>
    <row r="531" spans="1:27" s="51" customFormat="1">
      <c r="A531" s="126">
        <v>26</v>
      </c>
      <c r="B531" s="137">
        <v>27.78</v>
      </c>
      <c r="C531" s="137">
        <v>54.55</v>
      </c>
      <c r="D531" s="137">
        <v>76.62</v>
      </c>
      <c r="E531" s="137">
        <v>73</v>
      </c>
      <c r="F531" s="137">
        <v>40.47</v>
      </c>
      <c r="G531" s="137">
        <v>0</v>
      </c>
      <c r="H531" s="137">
        <v>40.340000000000003</v>
      </c>
      <c r="I531" s="137">
        <v>45.32</v>
      </c>
      <c r="J531" s="137">
        <v>21.06</v>
      </c>
      <c r="K531" s="137">
        <v>62.19</v>
      </c>
      <c r="L531" s="137">
        <v>61.69</v>
      </c>
      <c r="M531" s="137">
        <v>36.36</v>
      </c>
      <c r="N531" s="137">
        <v>57.59</v>
      </c>
      <c r="O531" s="137">
        <v>10.87</v>
      </c>
      <c r="P531" s="137">
        <v>42.93</v>
      </c>
      <c r="Q531" s="137">
        <v>105.22</v>
      </c>
      <c r="R531" s="137">
        <v>109.64</v>
      </c>
      <c r="S531" s="137">
        <v>333.31</v>
      </c>
      <c r="T531" s="137">
        <v>203.09</v>
      </c>
      <c r="U531" s="137">
        <v>347.58</v>
      </c>
      <c r="V531" s="137">
        <v>293.68</v>
      </c>
      <c r="W531" s="137">
        <v>183.25</v>
      </c>
      <c r="X531" s="137">
        <v>254.71</v>
      </c>
      <c r="Y531" s="137">
        <v>169.64</v>
      </c>
      <c r="AA531" s="55"/>
    </row>
    <row r="532" spans="1:27" s="51" customFormat="1">
      <c r="A532" s="126">
        <v>27</v>
      </c>
      <c r="B532" s="137">
        <v>67.2</v>
      </c>
      <c r="C532" s="137">
        <v>99.58</v>
      </c>
      <c r="D532" s="137">
        <v>25.16</v>
      </c>
      <c r="E532" s="137">
        <v>15.9</v>
      </c>
      <c r="F532" s="137">
        <v>13.97</v>
      </c>
      <c r="G532" s="137">
        <v>5.24</v>
      </c>
      <c r="H532" s="137">
        <v>83.84</v>
      </c>
      <c r="I532" s="137">
        <v>235.5</v>
      </c>
      <c r="J532" s="137">
        <v>123.07</v>
      </c>
      <c r="K532" s="137">
        <v>97.55</v>
      </c>
      <c r="L532" s="137">
        <v>335.68</v>
      </c>
      <c r="M532" s="137">
        <v>439.65</v>
      </c>
      <c r="N532" s="137">
        <v>165.89</v>
      </c>
      <c r="O532" s="137">
        <v>19.88</v>
      </c>
      <c r="P532" s="137">
        <v>36.58</v>
      </c>
      <c r="Q532" s="137">
        <v>57.18</v>
      </c>
      <c r="R532" s="137">
        <v>63.66</v>
      </c>
      <c r="S532" s="137">
        <v>78.97</v>
      </c>
      <c r="T532" s="137">
        <v>191.49</v>
      </c>
      <c r="U532" s="137">
        <v>320.47000000000003</v>
      </c>
      <c r="V532" s="137">
        <v>540.07000000000005</v>
      </c>
      <c r="W532" s="137">
        <v>693.78</v>
      </c>
      <c r="X532" s="137">
        <v>843.21</v>
      </c>
      <c r="Y532" s="137">
        <v>733.61</v>
      </c>
      <c r="AA532" s="55"/>
    </row>
    <row r="533" spans="1:27" s="51" customFormat="1">
      <c r="A533" s="126">
        <v>28</v>
      </c>
      <c r="B533" s="137">
        <v>20.52</v>
      </c>
      <c r="C533" s="137">
        <v>30</v>
      </c>
      <c r="D533" s="137">
        <v>55.15</v>
      </c>
      <c r="E533" s="137">
        <v>19.899999999999999</v>
      </c>
      <c r="F533" s="137">
        <v>24.2</v>
      </c>
      <c r="G533" s="137">
        <v>7.32</v>
      </c>
      <c r="H533" s="137">
        <v>210.24</v>
      </c>
      <c r="I533" s="137">
        <v>7.84</v>
      </c>
      <c r="J533" s="137">
        <v>51.5</v>
      </c>
      <c r="K533" s="137">
        <v>136.57</v>
      </c>
      <c r="L533" s="137">
        <v>132.66999999999999</v>
      </c>
      <c r="M533" s="137">
        <v>179.14</v>
      </c>
      <c r="N533" s="137">
        <v>180.02</v>
      </c>
      <c r="O533" s="137">
        <v>141.26</v>
      </c>
      <c r="P533" s="137">
        <v>109.73</v>
      </c>
      <c r="Q533" s="137">
        <v>126.14</v>
      </c>
      <c r="R533" s="137">
        <v>160.54</v>
      </c>
      <c r="S533" s="137">
        <v>252.37</v>
      </c>
      <c r="T533" s="137">
        <v>228.93</v>
      </c>
      <c r="U533" s="137">
        <v>288.22000000000003</v>
      </c>
      <c r="V533" s="137">
        <v>220.2</v>
      </c>
      <c r="W533" s="137">
        <v>874.47</v>
      </c>
      <c r="X533" s="137">
        <v>841.53</v>
      </c>
      <c r="Y533" s="137">
        <v>826.22</v>
      </c>
      <c r="AA533" s="55"/>
    </row>
    <row r="534" spans="1:27" s="51" customFormat="1">
      <c r="A534" s="128"/>
      <c r="B534" s="128"/>
      <c r="C534" s="127"/>
      <c r="D534" s="127"/>
      <c r="E534" s="127"/>
      <c r="F534" s="127"/>
      <c r="G534" s="127"/>
      <c r="H534" s="127"/>
      <c r="I534" s="127"/>
      <c r="J534" s="127"/>
      <c r="K534" s="127"/>
      <c r="L534" s="127"/>
      <c r="M534" s="127"/>
      <c r="N534" s="127"/>
      <c r="O534" s="127"/>
      <c r="P534" s="127"/>
      <c r="Q534" s="127"/>
      <c r="R534" s="127"/>
      <c r="S534" s="127"/>
      <c r="T534" s="127"/>
      <c r="U534" s="127"/>
      <c r="V534" s="127"/>
      <c r="W534" s="127"/>
      <c r="X534" s="127"/>
      <c r="Y534" s="127"/>
      <c r="AA534" s="55"/>
    </row>
    <row r="535" spans="1:27" s="51" customFormat="1">
      <c r="A535" s="128"/>
      <c r="B535" s="128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27"/>
      <c r="U535" s="127"/>
      <c r="V535" s="127"/>
      <c r="W535" s="127"/>
      <c r="X535" s="127"/>
      <c r="Y535" s="127"/>
      <c r="AA535" s="55"/>
    </row>
    <row r="536" spans="1:27" s="51" customFormat="1">
      <c r="A536" s="139"/>
      <c r="B536" s="140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1"/>
      <c r="Q536" s="142" t="s">
        <v>115</v>
      </c>
      <c r="R536" s="142"/>
      <c r="S536" s="142"/>
      <c r="T536" s="142"/>
      <c r="U536" s="142"/>
      <c r="V536" s="142"/>
      <c r="W536" s="142"/>
      <c r="X536" s="142"/>
      <c r="Y536" s="143"/>
      <c r="AA536" s="55"/>
    </row>
    <row r="537" spans="1:27" s="51" customFormat="1" ht="15.75" customHeight="1">
      <c r="A537" s="139" t="s">
        <v>116</v>
      </c>
      <c r="B537" s="140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1"/>
      <c r="Q537" s="144">
        <v>-20.37</v>
      </c>
      <c r="R537" s="142"/>
      <c r="S537" s="142"/>
      <c r="T537" s="142"/>
      <c r="U537" s="142"/>
      <c r="V537" s="142"/>
      <c r="W537" s="142"/>
      <c r="X537" s="142"/>
      <c r="Y537" s="143"/>
      <c r="AA537" s="55"/>
    </row>
    <row r="538" spans="1:27" s="51" customFormat="1" ht="15.75" customHeight="1">
      <c r="A538" s="139" t="s">
        <v>117</v>
      </c>
      <c r="B538" s="140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1"/>
      <c r="Q538" s="144">
        <v>333.01</v>
      </c>
      <c r="R538" s="142"/>
      <c r="S538" s="142"/>
      <c r="T538" s="142"/>
      <c r="U538" s="142"/>
      <c r="V538" s="142"/>
      <c r="W538" s="142"/>
      <c r="X538" s="142"/>
      <c r="Y538" s="143"/>
      <c r="AA538" s="55"/>
    </row>
    <row r="539" spans="1:27" s="51" customFormat="1">
      <c r="A539" s="128"/>
      <c r="B539" s="128"/>
      <c r="C539" s="127"/>
      <c r="D539" s="127"/>
      <c r="E539" s="127"/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AA539" s="55"/>
    </row>
    <row r="540" spans="1:27" s="51" customFormat="1">
      <c r="A540" s="128"/>
      <c r="B540" s="128" t="s">
        <v>118</v>
      </c>
      <c r="C540" s="127"/>
      <c r="D540" s="127"/>
      <c r="E540" s="127"/>
      <c r="F540" s="127"/>
      <c r="G540" s="127"/>
      <c r="H540" s="127"/>
      <c r="I540" s="71"/>
      <c r="K540" s="127"/>
      <c r="L540" s="127"/>
      <c r="M540" s="127"/>
      <c r="N540" s="127"/>
      <c r="O540" s="127"/>
      <c r="P540" s="129">
        <v>756455.96</v>
      </c>
      <c r="Q540" s="56"/>
      <c r="R540" s="127"/>
      <c r="S540" s="127"/>
      <c r="T540" s="127"/>
      <c r="U540" s="127"/>
      <c r="V540" s="127"/>
      <c r="W540" s="127"/>
      <c r="X540" s="127"/>
      <c r="Y540" s="127"/>
      <c r="AA540" s="55"/>
    </row>
    <row r="541" spans="1:27" s="51" customFormat="1">
      <c r="A541" s="128"/>
      <c r="B541" s="128"/>
      <c r="C541" s="127"/>
      <c r="D541" s="127"/>
      <c r="E541" s="127"/>
      <c r="F541" s="127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27"/>
      <c r="Y541" s="127"/>
      <c r="AA541" s="55"/>
    </row>
    <row r="542" spans="1:27" s="51" customFormat="1">
      <c r="A542" s="128"/>
      <c r="B542" s="128"/>
      <c r="C542" s="127"/>
      <c r="D542" s="127"/>
      <c r="E542" s="127"/>
      <c r="F542" s="127"/>
      <c r="G542" s="127"/>
      <c r="H542" s="127"/>
      <c r="I542" s="127"/>
      <c r="J542" s="127"/>
      <c r="K542" s="127"/>
      <c r="L542" s="127"/>
      <c r="M542" s="130" t="s">
        <v>119</v>
      </c>
      <c r="N542" s="127"/>
      <c r="O542" s="127"/>
      <c r="P542" s="127"/>
      <c r="Q542" s="127"/>
      <c r="R542" s="127"/>
      <c r="S542" s="127"/>
      <c r="T542" s="127"/>
      <c r="U542" s="127"/>
      <c r="V542" s="127"/>
      <c r="W542" s="127"/>
      <c r="X542" s="127"/>
      <c r="Y542" s="127"/>
      <c r="AA542" s="55"/>
    </row>
    <row r="543" spans="1:27" s="51" customFormat="1">
      <c r="A543" s="128"/>
      <c r="B543" s="128"/>
      <c r="C543" s="127"/>
      <c r="D543" s="127"/>
      <c r="E543" s="127"/>
      <c r="F543" s="127"/>
      <c r="G543" s="127"/>
      <c r="H543" s="127"/>
      <c r="I543" s="127"/>
      <c r="J543" s="127"/>
      <c r="K543" s="127"/>
      <c r="L543" s="127"/>
      <c r="M543" s="130" t="s">
        <v>120</v>
      </c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27"/>
      <c r="Y543" s="127"/>
      <c r="AA543" s="55"/>
    </row>
    <row r="544" spans="1:27" s="51" customFormat="1">
      <c r="A544" s="128"/>
      <c r="B544" s="128"/>
      <c r="C544" s="127"/>
      <c r="D544" s="127"/>
      <c r="E544" s="127"/>
      <c r="F544" s="127"/>
      <c r="G544" s="127"/>
      <c r="H544" s="127"/>
      <c r="I544" s="127"/>
      <c r="J544" s="127"/>
      <c r="K544" s="127"/>
      <c r="L544" s="127"/>
      <c r="M544" s="130" t="s">
        <v>121</v>
      </c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27"/>
      <c r="Y544" s="127"/>
      <c r="AA544" s="55"/>
    </row>
    <row r="545" spans="1:27" s="51" customFormat="1">
      <c r="A545" s="128"/>
      <c r="B545" s="128"/>
      <c r="C545" s="127"/>
      <c r="D545" s="127"/>
      <c r="E545" s="127"/>
      <c r="F545" s="127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27"/>
      <c r="Y545" s="127"/>
      <c r="AA545" s="55"/>
    </row>
    <row r="546" spans="1:27" s="51" customFormat="1">
      <c r="A546" s="128"/>
      <c r="B546" s="128" t="s">
        <v>101</v>
      </c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 t="s">
        <v>122</v>
      </c>
      <c r="P546" s="127"/>
      <c r="Q546" s="127"/>
      <c r="R546" s="127"/>
      <c r="S546" s="127"/>
      <c r="T546" s="127"/>
      <c r="U546" s="127"/>
      <c r="V546" s="127"/>
      <c r="W546" s="127"/>
      <c r="X546" s="127"/>
      <c r="Y546" s="127"/>
      <c r="AA546" s="55"/>
    </row>
    <row r="547" spans="1:27" s="51" customFormat="1">
      <c r="A547" s="128"/>
      <c r="B547" s="128"/>
      <c r="C547" s="127"/>
      <c r="D547" s="127"/>
      <c r="E547" s="127"/>
      <c r="F547" s="127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27"/>
      <c r="Y547" s="127"/>
      <c r="AA547" s="55"/>
    </row>
    <row r="548" spans="1:27" s="51" customFormat="1" ht="30" customHeight="1">
      <c r="A548" s="117"/>
      <c r="B548" s="118" t="s">
        <v>123</v>
      </c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20"/>
      <c r="AA548" s="55"/>
    </row>
    <row r="549" spans="1:27" s="51" customFormat="1" ht="26.25">
      <c r="A549" s="121" t="s">
        <v>69</v>
      </c>
      <c r="B549" s="122" t="s">
        <v>70</v>
      </c>
      <c r="C549" s="123" t="s">
        <v>71</v>
      </c>
      <c r="D549" s="123" t="s">
        <v>72</v>
      </c>
      <c r="E549" s="123" t="s">
        <v>73</v>
      </c>
      <c r="F549" s="123" t="s">
        <v>74</v>
      </c>
      <c r="G549" s="123" t="s">
        <v>75</v>
      </c>
      <c r="H549" s="123" t="s">
        <v>76</v>
      </c>
      <c r="I549" s="123" t="s">
        <v>77</v>
      </c>
      <c r="J549" s="123" t="s">
        <v>78</v>
      </c>
      <c r="K549" s="123" t="s">
        <v>79</v>
      </c>
      <c r="L549" s="123" t="s">
        <v>80</v>
      </c>
      <c r="M549" s="123" t="s">
        <v>81</v>
      </c>
      <c r="N549" s="123" t="s">
        <v>82</v>
      </c>
      <c r="O549" s="123" t="s">
        <v>83</v>
      </c>
      <c r="P549" s="123" t="s">
        <v>84</v>
      </c>
      <c r="Q549" s="123" t="s">
        <v>85</v>
      </c>
      <c r="R549" s="123" t="s">
        <v>86</v>
      </c>
      <c r="S549" s="123" t="s">
        <v>87</v>
      </c>
      <c r="T549" s="123" t="s">
        <v>88</v>
      </c>
      <c r="U549" s="123" t="s">
        <v>89</v>
      </c>
      <c r="V549" s="123" t="s">
        <v>90</v>
      </c>
      <c r="W549" s="123" t="s">
        <v>91</v>
      </c>
      <c r="X549" s="123" t="s">
        <v>92</v>
      </c>
      <c r="Y549" s="123" t="s">
        <v>93</v>
      </c>
      <c r="AA549" s="55"/>
    </row>
    <row r="550" spans="1:27" s="51" customFormat="1">
      <c r="A550" s="124">
        <v>1</v>
      </c>
      <c r="B550" s="137">
        <v>1425.56</v>
      </c>
      <c r="C550" s="137">
        <v>1426.35</v>
      </c>
      <c r="D550" s="137">
        <v>1451.05</v>
      </c>
      <c r="E550" s="137">
        <v>1488.44</v>
      </c>
      <c r="F550" s="137">
        <v>1501.87</v>
      </c>
      <c r="G550" s="137">
        <v>1601.05</v>
      </c>
      <c r="H550" s="137">
        <v>1743.52</v>
      </c>
      <c r="I550" s="137">
        <v>1728.83</v>
      </c>
      <c r="J550" s="137">
        <v>1706.66</v>
      </c>
      <c r="K550" s="137">
        <v>1685.22</v>
      </c>
      <c r="L550" s="137">
        <v>1676.99</v>
      </c>
      <c r="M550" s="137">
        <v>1673.68</v>
      </c>
      <c r="N550" s="137">
        <v>1670.38</v>
      </c>
      <c r="O550" s="137">
        <v>1686.12</v>
      </c>
      <c r="P550" s="137">
        <v>1758.36</v>
      </c>
      <c r="Q550" s="137">
        <v>1718.86</v>
      </c>
      <c r="R550" s="137">
        <v>1732.57</v>
      </c>
      <c r="S550" s="137">
        <v>1701.01</v>
      </c>
      <c r="T550" s="137">
        <v>1634.83</v>
      </c>
      <c r="U550" s="137">
        <v>1586.41</v>
      </c>
      <c r="V550" s="137">
        <v>1459.82</v>
      </c>
      <c r="W550" s="137">
        <v>1442.41</v>
      </c>
      <c r="X550" s="137">
        <v>1434.41</v>
      </c>
      <c r="Y550" s="137">
        <v>1421.62</v>
      </c>
      <c r="AA550" s="55"/>
    </row>
    <row r="551" spans="1:27" s="51" customFormat="1">
      <c r="A551" s="126">
        <v>2</v>
      </c>
      <c r="B551" s="137">
        <v>1466.16</v>
      </c>
      <c r="C551" s="137">
        <v>1467.89</v>
      </c>
      <c r="D551" s="137">
        <v>1482.99</v>
      </c>
      <c r="E551" s="137">
        <v>1496.32</v>
      </c>
      <c r="F551" s="137">
        <v>1503.5</v>
      </c>
      <c r="G551" s="137">
        <v>1524.4</v>
      </c>
      <c r="H551" s="137">
        <v>1649.82</v>
      </c>
      <c r="I551" s="137">
        <v>1652.71</v>
      </c>
      <c r="J551" s="137">
        <v>1628.59</v>
      </c>
      <c r="K551" s="137">
        <v>1627.58</v>
      </c>
      <c r="L551" s="137">
        <v>1615.79</v>
      </c>
      <c r="M551" s="137">
        <v>1613.43</v>
      </c>
      <c r="N551" s="137">
        <v>1619.77</v>
      </c>
      <c r="O551" s="137">
        <v>1681.74</v>
      </c>
      <c r="P551" s="137">
        <v>1724.89</v>
      </c>
      <c r="Q551" s="137">
        <v>1719.29</v>
      </c>
      <c r="R551" s="137">
        <v>1738.26</v>
      </c>
      <c r="S551" s="137">
        <v>1709.92</v>
      </c>
      <c r="T551" s="137">
        <v>1641.54</v>
      </c>
      <c r="U551" s="137">
        <v>1586.79</v>
      </c>
      <c r="V551" s="137">
        <v>1523.35</v>
      </c>
      <c r="W551" s="137">
        <v>1499.11</v>
      </c>
      <c r="X551" s="137">
        <v>1486.92</v>
      </c>
      <c r="Y551" s="137">
        <v>1478.23</v>
      </c>
      <c r="AA551" s="55"/>
    </row>
    <row r="552" spans="1:27" s="51" customFormat="1">
      <c r="A552" s="126">
        <v>3</v>
      </c>
      <c r="B552" s="137">
        <v>1489.72</v>
      </c>
      <c r="C552" s="137">
        <v>1490.03</v>
      </c>
      <c r="D552" s="137">
        <v>1505.98</v>
      </c>
      <c r="E552" s="137">
        <v>1527.47</v>
      </c>
      <c r="F552" s="137">
        <v>1537.81</v>
      </c>
      <c r="G552" s="137">
        <v>1573.82</v>
      </c>
      <c r="H552" s="137">
        <v>1689.9</v>
      </c>
      <c r="I552" s="137">
        <v>1713</v>
      </c>
      <c r="J552" s="137">
        <v>1680.54</v>
      </c>
      <c r="K552" s="137">
        <v>1674.18</v>
      </c>
      <c r="L552" s="137">
        <v>1667.16</v>
      </c>
      <c r="M552" s="137">
        <v>1666.49</v>
      </c>
      <c r="N552" s="137">
        <v>1668.08</v>
      </c>
      <c r="O552" s="137">
        <v>1672.77</v>
      </c>
      <c r="P552" s="137">
        <v>1708.72</v>
      </c>
      <c r="Q552" s="137">
        <v>1697.98</v>
      </c>
      <c r="R552" s="137">
        <v>1733.18</v>
      </c>
      <c r="S552" s="137">
        <v>1696.32</v>
      </c>
      <c r="T552" s="137">
        <v>1628.42</v>
      </c>
      <c r="U552" s="137">
        <v>1605</v>
      </c>
      <c r="V552" s="137">
        <v>1573.49</v>
      </c>
      <c r="W552" s="137">
        <v>1536.49</v>
      </c>
      <c r="X552" s="137">
        <v>1508.75</v>
      </c>
      <c r="Y552" s="137">
        <v>1489.3</v>
      </c>
      <c r="AA552" s="55"/>
    </row>
    <row r="553" spans="1:27" s="51" customFormat="1">
      <c r="A553" s="126">
        <v>4</v>
      </c>
      <c r="B553" s="137">
        <v>1489.23</v>
      </c>
      <c r="C553" s="137">
        <v>1489.9</v>
      </c>
      <c r="D553" s="137">
        <v>1506.81</v>
      </c>
      <c r="E553" s="137">
        <v>1531.23</v>
      </c>
      <c r="F553" s="137">
        <v>1540.2</v>
      </c>
      <c r="G553" s="137">
        <v>1577.5</v>
      </c>
      <c r="H553" s="137">
        <v>1661.67</v>
      </c>
      <c r="I553" s="137">
        <v>1663.68</v>
      </c>
      <c r="J553" s="137">
        <v>1650.49</v>
      </c>
      <c r="K553" s="137">
        <v>1649.9</v>
      </c>
      <c r="L553" s="137">
        <v>1642.18</v>
      </c>
      <c r="M553" s="137">
        <v>1644.48</v>
      </c>
      <c r="N553" s="137">
        <v>1646.98</v>
      </c>
      <c r="O553" s="137">
        <v>1664.03</v>
      </c>
      <c r="P553" s="137">
        <v>1745.42</v>
      </c>
      <c r="Q553" s="137">
        <v>1727.92</v>
      </c>
      <c r="R553" s="137">
        <v>1767.81</v>
      </c>
      <c r="S553" s="137">
        <v>1710.97</v>
      </c>
      <c r="T553" s="137">
        <v>1662.57</v>
      </c>
      <c r="U553" s="137">
        <v>1622.45</v>
      </c>
      <c r="V553" s="137">
        <v>1589.4</v>
      </c>
      <c r="W553" s="137">
        <v>1560.62</v>
      </c>
      <c r="X553" s="137">
        <v>1528.59</v>
      </c>
      <c r="Y553" s="137">
        <v>1504.54</v>
      </c>
      <c r="AA553" s="55"/>
    </row>
    <row r="554" spans="1:27" s="51" customFormat="1">
      <c r="A554" s="126">
        <v>5</v>
      </c>
      <c r="B554" s="137">
        <v>1503.76</v>
      </c>
      <c r="C554" s="137">
        <v>1505.36</v>
      </c>
      <c r="D554" s="137">
        <v>1512.62</v>
      </c>
      <c r="E554" s="137">
        <v>1529.26</v>
      </c>
      <c r="F554" s="137">
        <v>1555.77</v>
      </c>
      <c r="G554" s="137">
        <v>1579.42</v>
      </c>
      <c r="H554" s="137">
        <v>1646.59</v>
      </c>
      <c r="I554" s="137">
        <v>1655.5</v>
      </c>
      <c r="J554" s="137">
        <v>1649.92</v>
      </c>
      <c r="K554" s="137">
        <v>1550.94</v>
      </c>
      <c r="L554" s="137">
        <v>1544.94</v>
      </c>
      <c r="M554" s="137">
        <v>1544.75</v>
      </c>
      <c r="N554" s="137">
        <v>1640.67</v>
      </c>
      <c r="O554" s="137">
        <v>1553.6</v>
      </c>
      <c r="P554" s="137">
        <v>1597.65</v>
      </c>
      <c r="Q554" s="137">
        <v>1591.8</v>
      </c>
      <c r="R554" s="137">
        <v>1745.7</v>
      </c>
      <c r="S554" s="137">
        <v>1806.58</v>
      </c>
      <c r="T554" s="137">
        <v>1653.58</v>
      </c>
      <c r="U554" s="137">
        <v>1619.63</v>
      </c>
      <c r="V554" s="137">
        <v>1590.02</v>
      </c>
      <c r="W554" s="137">
        <v>1570.85</v>
      </c>
      <c r="X554" s="137">
        <v>1536.52</v>
      </c>
      <c r="Y554" s="137">
        <v>1512.88</v>
      </c>
      <c r="AA554" s="55"/>
    </row>
    <row r="555" spans="1:27" s="51" customFormat="1">
      <c r="A555" s="126">
        <v>6</v>
      </c>
      <c r="B555" s="137">
        <v>1468.08</v>
      </c>
      <c r="C555" s="137">
        <v>1467.52</v>
      </c>
      <c r="D555" s="137">
        <v>1470.03</v>
      </c>
      <c r="E555" s="137">
        <v>1473.49</v>
      </c>
      <c r="F555" s="137">
        <v>1468.64</v>
      </c>
      <c r="G555" s="137">
        <v>1488.84</v>
      </c>
      <c r="H555" s="137">
        <v>1513.34</v>
      </c>
      <c r="I555" s="137">
        <v>1557.49</v>
      </c>
      <c r="J555" s="137">
        <v>1610.78</v>
      </c>
      <c r="K555" s="137">
        <v>1616.52</v>
      </c>
      <c r="L555" s="137">
        <v>1610.1</v>
      </c>
      <c r="M555" s="137">
        <v>1611.36</v>
      </c>
      <c r="N555" s="137">
        <v>1604.46</v>
      </c>
      <c r="O555" s="137">
        <v>1606.91</v>
      </c>
      <c r="P555" s="137">
        <v>1639.56</v>
      </c>
      <c r="Q555" s="137">
        <v>1642</v>
      </c>
      <c r="R555" s="137">
        <v>1705.74</v>
      </c>
      <c r="S555" s="137">
        <v>1704.52</v>
      </c>
      <c r="T555" s="137">
        <v>1653.51</v>
      </c>
      <c r="U555" s="137">
        <v>1578.81</v>
      </c>
      <c r="V555" s="137">
        <v>1562.22</v>
      </c>
      <c r="W555" s="137">
        <v>1531.45</v>
      </c>
      <c r="X555" s="137">
        <v>1486.28</v>
      </c>
      <c r="Y555" s="137">
        <v>1461.25</v>
      </c>
      <c r="AA555" s="55"/>
    </row>
    <row r="556" spans="1:27" s="51" customFormat="1">
      <c r="A556" s="126">
        <v>7</v>
      </c>
      <c r="B556" s="137">
        <v>1404.52</v>
      </c>
      <c r="C556" s="137">
        <v>1403.24</v>
      </c>
      <c r="D556" s="137">
        <v>1405.46</v>
      </c>
      <c r="E556" s="137">
        <v>1405.41</v>
      </c>
      <c r="F556" s="137">
        <v>1393.68</v>
      </c>
      <c r="G556" s="137">
        <v>1406.19</v>
      </c>
      <c r="H556" s="137">
        <v>1426.16</v>
      </c>
      <c r="I556" s="137">
        <v>1444.37</v>
      </c>
      <c r="J556" s="137">
        <v>1471.14</v>
      </c>
      <c r="K556" s="137">
        <v>1578.24</v>
      </c>
      <c r="L556" s="137">
        <v>1578.49</v>
      </c>
      <c r="M556" s="137">
        <v>1571.6</v>
      </c>
      <c r="N556" s="137">
        <v>1571.27</v>
      </c>
      <c r="O556" s="137">
        <v>1589.79</v>
      </c>
      <c r="P556" s="137">
        <v>1651.41</v>
      </c>
      <c r="Q556" s="137">
        <v>1698.71</v>
      </c>
      <c r="R556" s="137">
        <v>1739.95</v>
      </c>
      <c r="S556" s="137">
        <v>1718.14</v>
      </c>
      <c r="T556" s="137">
        <v>1686.42</v>
      </c>
      <c r="U556" s="137">
        <v>1602</v>
      </c>
      <c r="V556" s="137">
        <v>1527.81</v>
      </c>
      <c r="W556" s="137">
        <v>1449.45</v>
      </c>
      <c r="X556" s="137">
        <v>1451.27</v>
      </c>
      <c r="Y556" s="137">
        <v>1398.01</v>
      </c>
      <c r="AA556" s="55"/>
    </row>
    <row r="557" spans="1:27" s="51" customFormat="1">
      <c r="A557" s="126">
        <v>8</v>
      </c>
      <c r="B557" s="137">
        <v>1358.06</v>
      </c>
      <c r="C557" s="137">
        <v>1376.75</v>
      </c>
      <c r="D557" s="137">
        <v>1345.51</v>
      </c>
      <c r="E557" s="137">
        <v>1469.72</v>
      </c>
      <c r="F557" s="137">
        <v>1495.8</v>
      </c>
      <c r="G557" s="137">
        <v>1552.69</v>
      </c>
      <c r="H557" s="137">
        <v>1604.53</v>
      </c>
      <c r="I557" s="137">
        <v>1654.14</v>
      </c>
      <c r="J557" s="137">
        <v>1651.07</v>
      </c>
      <c r="K557" s="137">
        <v>1630.7</v>
      </c>
      <c r="L557" s="137">
        <v>1627.09</v>
      </c>
      <c r="M557" s="137">
        <v>1615.52</v>
      </c>
      <c r="N557" s="137">
        <v>1612.24</v>
      </c>
      <c r="O557" s="137">
        <v>1620.5</v>
      </c>
      <c r="P557" s="137">
        <v>1650.28</v>
      </c>
      <c r="Q557" s="137">
        <v>1656.15</v>
      </c>
      <c r="R557" s="137">
        <v>1690.15</v>
      </c>
      <c r="S557" s="137">
        <v>1670.03</v>
      </c>
      <c r="T557" s="137">
        <v>1617.75</v>
      </c>
      <c r="U557" s="137">
        <v>1592.84</v>
      </c>
      <c r="V557" s="137">
        <v>1501.38</v>
      </c>
      <c r="W557" s="137">
        <v>1429.79</v>
      </c>
      <c r="X557" s="137">
        <v>1419.59</v>
      </c>
      <c r="Y557" s="137">
        <v>1282.8800000000001</v>
      </c>
      <c r="AA557" s="55"/>
    </row>
    <row r="558" spans="1:27" s="51" customFormat="1">
      <c r="A558" s="126">
        <v>9</v>
      </c>
      <c r="B558" s="137">
        <v>1359.9</v>
      </c>
      <c r="C558" s="137">
        <v>1358.75</v>
      </c>
      <c r="D558" s="137">
        <v>1375.37</v>
      </c>
      <c r="E558" s="137">
        <v>1491.72</v>
      </c>
      <c r="F558" s="137">
        <v>1499.53</v>
      </c>
      <c r="G558" s="137">
        <v>1568.86</v>
      </c>
      <c r="H558" s="137">
        <v>1619.96</v>
      </c>
      <c r="I558" s="137">
        <v>1623.45</v>
      </c>
      <c r="J558" s="137">
        <v>1623.73</v>
      </c>
      <c r="K558" s="137">
        <v>1622.99</v>
      </c>
      <c r="L558" s="137">
        <v>1619.04</v>
      </c>
      <c r="M558" s="137">
        <v>1618.41</v>
      </c>
      <c r="N558" s="137">
        <v>1612.27</v>
      </c>
      <c r="O558" s="137">
        <v>1609.94</v>
      </c>
      <c r="P558" s="137">
        <v>1649.69</v>
      </c>
      <c r="Q558" s="137">
        <v>1647.38</v>
      </c>
      <c r="R558" s="137">
        <v>1634.11</v>
      </c>
      <c r="S558" s="137">
        <v>1618.86</v>
      </c>
      <c r="T558" s="137">
        <v>1607.67</v>
      </c>
      <c r="U558" s="137">
        <v>1581.16</v>
      </c>
      <c r="V558" s="137">
        <v>1511.49</v>
      </c>
      <c r="W558" s="137">
        <v>1481.35</v>
      </c>
      <c r="X558" s="137">
        <v>1473.28</v>
      </c>
      <c r="Y558" s="137">
        <v>1453.77</v>
      </c>
      <c r="AA558" s="55"/>
    </row>
    <row r="559" spans="1:27" s="51" customFormat="1">
      <c r="A559" s="126">
        <v>10</v>
      </c>
      <c r="B559" s="137">
        <v>1304</v>
      </c>
      <c r="C559" s="137">
        <v>1296.21</v>
      </c>
      <c r="D559" s="137">
        <v>1438.53</v>
      </c>
      <c r="E559" s="137">
        <v>1435.7</v>
      </c>
      <c r="F559" s="137">
        <v>1469.45</v>
      </c>
      <c r="G559" s="137">
        <v>1505.96</v>
      </c>
      <c r="H559" s="137">
        <v>1605.53</v>
      </c>
      <c r="I559" s="137">
        <v>1609.3</v>
      </c>
      <c r="J559" s="137">
        <v>1611.56</v>
      </c>
      <c r="K559" s="137">
        <v>1609.51</v>
      </c>
      <c r="L559" s="137">
        <v>1599.49</v>
      </c>
      <c r="M559" s="137">
        <v>1598.02</v>
      </c>
      <c r="N559" s="137">
        <v>1582.02</v>
      </c>
      <c r="O559" s="137">
        <v>1597.5</v>
      </c>
      <c r="P559" s="137">
        <v>1637.91</v>
      </c>
      <c r="Q559" s="137">
        <v>1637.05</v>
      </c>
      <c r="R559" s="137">
        <v>1622.31</v>
      </c>
      <c r="S559" s="137">
        <v>1613.14</v>
      </c>
      <c r="T559" s="137">
        <v>1510.78</v>
      </c>
      <c r="U559" s="137">
        <v>1447.07</v>
      </c>
      <c r="V559" s="137">
        <v>1177.92</v>
      </c>
      <c r="W559" s="137">
        <v>1179.8499999999999</v>
      </c>
      <c r="X559" s="137">
        <v>1186</v>
      </c>
      <c r="Y559" s="137">
        <v>1182.47</v>
      </c>
      <c r="AA559" s="55"/>
    </row>
    <row r="560" spans="1:27" s="51" customFormat="1">
      <c r="A560" s="126">
        <v>11</v>
      </c>
      <c r="B560" s="137">
        <v>1426.13</v>
      </c>
      <c r="C560" s="137">
        <v>1373.33</v>
      </c>
      <c r="D560" s="137">
        <v>1429.75</v>
      </c>
      <c r="E560" s="137">
        <v>1435.57</v>
      </c>
      <c r="F560" s="137">
        <v>1455.62</v>
      </c>
      <c r="G560" s="137">
        <v>1527.65</v>
      </c>
      <c r="H560" s="137">
        <v>1625.39</v>
      </c>
      <c r="I560" s="137">
        <v>1633.03</v>
      </c>
      <c r="J560" s="137">
        <v>1612.31</v>
      </c>
      <c r="K560" s="137">
        <v>1606.19</v>
      </c>
      <c r="L560" s="137">
        <v>1580.58</v>
      </c>
      <c r="M560" s="137">
        <v>1485.18</v>
      </c>
      <c r="N560" s="137">
        <v>1317.86</v>
      </c>
      <c r="O560" s="137">
        <v>1353.89</v>
      </c>
      <c r="P560" s="137">
        <v>1536.04</v>
      </c>
      <c r="Q560" s="137">
        <v>1409.11</v>
      </c>
      <c r="R560" s="137">
        <v>1598.29</v>
      </c>
      <c r="S560" s="137">
        <v>1591.57</v>
      </c>
      <c r="T560" s="137">
        <v>1529.97</v>
      </c>
      <c r="U560" s="137">
        <v>1484.46</v>
      </c>
      <c r="V560" s="137">
        <v>1300.7</v>
      </c>
      <c r="W560" s="137">
        <v>1280.21</v>
      </c>
      <c r="X560" s="137">
        <v>1262.57</v>
      </c>
      <c r="Y560" s="137">
        <v>1240.22</v>
      </c>
      <c r="AA560" s="55"/>
    </row>
    <row r="561" spans="1:27" s="51" customFormat="1">
      <c r="A561" s="126">
        <v>12</v>
      </c>
      <c r="B561" s="137">
        <v>834.45</v>
      </c>
      <c r="C561" s="137">
        <v>827.07</v>
      </c>
      <c r="D561" s="137">
        <v>1368.09</v>
      </c>
      <c r="E561" s="137">
        <v>1435.09</v>
      </c>
      <c r="F561" s="137">
        <v>1064.8499999999999</v>
      </c>
      <c r="G561" s="137">
        <v>905.29</v>
      </c>
      <c r="H561" s="137">
        <v>941.36</v>
      </c>
      <c r="I561" s="137">
        <v>951.01</v>
      </c>
      <c r="J561" s="137">
        <v>975.4</v>
      </c>
      <c r="K561" s="137">
        <v>973.06</v>
      </c>
      <c r="L561" s="137">
        <v>958.56</v>
      </c>
      <c r="M561" s="137">
        <v>952.95</v>
      </c>
      <c r="N561" s="137">
        <v>912.69</v>
      </c>
      <c r="O561" s="137">
        <v>918.59</v>
      </c>
      <c r="P561" s="137">
        <v>1565.33</v>
      </c>
      <c r="Q561" s="137">
        <v>1565.6</v>
      </c>
      <c r="R561" s="137">
        <v>1102.26</v>
      </c>
      <c r="S561" s="137">
        <v>1606.76</v>
      </c>
      <c r="T561" s="137">
        <v>865.17</v>
      </c>
      <c r="U561" s="137">
        <v>864.28</v>
      </c>
      <c r="V561" s="137">
        <v>863.98</v>
      </c>
      <c r="W561" s="137">
        <v>860.48</v>
      </c>
      <c r="X561" s="137">
        <v>865.89</v>
      </c>
      <c r="Y561" s="137">
        <v>850.66</v>
      </c>
      <c r="AA561" s="55"/>
    </row>
    <row r="562" spans="1:27" s="51" customFormat="1">
      <c r="A562" s="126">
        <v>13</v>
      </c>
      <c r="B562" s="137">
        <v>1364.26</v>
      </c>
      <c r="C562" s="137">
        <v>1367.18</v>
      </c>
      <c r="D562" s="137">
        <v>1393.7</v>
      </c>
      <c r="E562" s="137">
        <v>1407.07</v>
      </c>
      <c r="F562" s="137">
        <v>1467.83</v>
      </c>
      <c r="G562" s="137">
        <v>1544.14</v>
      </c>
      <c r="H562" s="137">
        <v>1628.13</v>
      </c>
      <c r="I562" s="137">
        <v>1670.62</v>
      </c>
      <c r="J562" s="137">
        <v>1721.4</v>
      </c>
      <c r="K562" s="137">
        <v>1664.64</v>
      </c>
      <c r="L562" s="137">
        <v>1520.25</v>
      </c>
      <c r="M562" s="137">
        <v>1490.16</v>
      </c>
      <c r="N562" s="137">
        <v>1527.95</v>
      </c>
      <c r="O562" s="137">
        <v>1574.27</v>
      </c>
      <c r="P562" s="137">
        <v>1698.95</v>
      </c>
      <c r="Q562" s="137">
        <v>1758.44</v>
      </c>
      <c r="R562" s="137">
        <v>1727.09</v>
      </c>
      <c r="S562" s="137">
        <v>1701.44</v>
      </c>
      <c r="T562" s="137">
        <v>1528.34</v>
      </c>
      <c r="U562" s="137">
        <v>1474.51</v>
      </c>
      <c r="V562" s="137">
        <v>1430.47</v>
      </c>
      <c r="W562" s="137">
        <v>1412.8</v>
      </c>
      <c r="X562" s="137">
        <v>1361.22</v>
      </c>
      <c r="Y562" s="137">
        <v>1355.95</v>
      </c>
      <c r="AA562" s="55"/>
    </row>
    <row r="563" spans="1:27" s="51" customFormat="1">
      <c r="A563" s="126">
        <v>14</v>
      </c>
      <c r="B563" s="137">
        <v>1387.83</v>
      </c>
      <c r="C563" s="137">
        <v>1382.02</v>
      </c>
      <c r="D563" s="137">
        <v>1398.35</v>
      </c>
      <c r="E563" s="137">
        <v>1416.69</v>
      </c>
      <c r="F563" s="137">
        <v>1423.19</v>
      </c>
      <c r="G563" s="137">
        <v>1431.79</v>
      </c>
      <c r="H563" s="137">
        <v>1448.46</v>
      </c>
      <c r="I563" s="137">
        <v>1456.91</v>
      </c>
      <c r="J563" s="137">
        <v>1526.77</v>
      </c>
      <c r="K563" s="137">
        <v>1545</v>
      </c>
      <c r="L563" s="137">
        <v>1518.19</v>
      </c>
      <c r="M563" s="137">
        <v>1505.13</v>
      </c>
      <c r="N563" s="137">
        <v>1516.32</v>
      </c>
      <c r="O563" s="137">
        <v>1595.14</v>
      </c>
      <c r="P563" s="137">
        <v>1644.31</v>
      </c>
      <c r="Q563" s="137">
        <v>1703.06</v>
      </c>
      <c r="R563" s="137">
        <v>1696.18</v>
      </c>
      <c r="S563" s="137">
        <v>1704.38</v>
      </c>
      <c r="T563" s="137">
        <v>1599.04</v>
      </c>
      <c r="U563" s="137">
        <v>1495.98</v>
      </c>
      <c r="V563" s="137">
        <v>1462.57</v>
      </c>
      <c r="W563" s="137">
        <v>1419.49</v>
      </c>
      <c r="X563" s="137">
        <v>1421.47</v>
      </c>
      <c r="Y563" s="137">
        <v>1405.56</v>
      </c>
      <c r="AA563" s="55"/>
    </row>
    <row r="564" spans="1:27" s="51" customFormat="1">
      <c r="A564" s="126">
        <v>15</v>
      </c>
      <c r="B564" s="137">
        <v>1387.8</v>
      </c>
      <c r="C564" s="137">
        <v>1384.42</v>
      </c>
      <c r="D564" s="137">
        <v>1405.52</v>
      </c>
      <c r="E564" s="137">
        <v>1425.81</v>
      </c>
      <c r="F564" s="137">
        <v>1468.8</v>
      </c>
      <c r="G564" s="137">
        <v>1484.66</v>
      </c>
      <c r="H564" s="137">
        <v>1574.82</v>
      </c>
      <c r="I564" s="137">
        <v>1606.39</v>
      </c>
      <c r="J564" s="137">
        <v>1597.88</v>
      </c>
      <c r="K564" s="137">
        <v>1567.3</v>
      </c>
      <c r="L564" s="137">
        <v>1552.55</v>
      </c>
      <c r="M564" s="137">
        <v>1548.54</v>
      </c>
      <c r="N564" s="137">
        <v>1477.8</v>
      </c>
      <c r="O564" s="137">
        <v>1542.93</v>
      </c>
      <c r="P564" s="137">
        <v>1615.23</v>
      </c>
      <c r="Q564" s="137">
        <v>1648.11</v>
      </c>
      <c r="R564" s="137">
        <v>1637.98</v>
      </c>
      <c r="S564" s="137">
        <v>1618.3</v>
      </c>
      <c r="T564" s="137">
        <v>1562.81</v>
      </c>
      <c r="U564" s="137">
        <v>1474.83</v>
      </c>
      <c r="V564" s="137">
        <v>1414.86</v>
      </c>
      <c r="W564" s="137">
        <v>1399.7</v>
      </c>
      <c r="X564" s="137">
        <v>1395.71</v>
      </c>
      <c r="Y564" s="137">
        <v>1396.81</v>
      </c>
      <c r="AA564" s="55"/>
    </row>
    <row r="565" spans="1:27" s="51" customFormat="1">
      <c r="A565" s="126">
        <v>16</v>
      </c>
      <c r="B565" s="137">
        <v>1152.53</v>
      </c>
      <c r="C565" s="137">
        <v>1187.08</v>
      </c>
      <c r="D565" s="137">
        <v>1340.07</v>
      </c>
      <c r="E565" s="137">
        <v>1390.25</v>
      </c>
      <c r="F565" s="137">
        <v>1452.46</v>
      </c>
      <c r="G565" s="137">
        <v>1484.99</v>
      </c>
      <c r="H565" s="137">
        <v>1603.84</v>
      </c>
      <c r="I565" s="137">
        <v>1613.4</v>
      </c>
      <c r="J565" s="137">
        <v>1609.84</v>
      </c>
      <c r="K565" s="137">
        <v>1608.88</v>
      </c>
      <c r="L565" s="137">
        <v>1608.01</v>
      </c>
      <c r="M565" s="137">
        <v>1586.76</v>
      </c>
      <c r="N565" s="137">
        <v>1493.38</v>
      </c>
      <c r="O565" s="137">
        <v>1475.12</v>
      </c>
      <c r="P565" s="137">
        <v>1611.93</v>
      </c>
      <c r="Q565" s="137">
        <v>1634.64</v>
      </c>
      <c r="R565" s="137">
        <v>1633.49</v>
      </c>
      <c r="S565" s="137">
        <v>1622.97</v>
      </c>
      <c r="T565" s="137">
        <v>1577.93</v>
      </c>
      <c r="U565" s="137">
        <v>1496.92</v>
      </c>
      <c r="V565" s="137">
        <v>1412.52</v>
      </c>
      <c r="W565" s="137">
        <v>1192.97</v>
      </c>
      <c r="X565" s="137">
        <v>1203.69</v>
      </c>
      <c r="Y565" s="137">
        <v>1151.92</v>
      </c>
      <c r="AA565" s="55"/>
    </row>
    <row r="566" spans="1:27" s="51" customFormat="1">
      <c r="A566" s="126">
        <v>17</v>
      </c>
      <c r="B566" s="137">
        <v>1308.67</v>
      </c>
      <c r="C566" s="137">
        <v>1186.8699999999999</v>
      </c>
      <c r="D566" s="137">
        <v>1366.85</v>
      </c>
      <c r="E566" s="137">
        <v>1371.09</v>
      </c>
      <c r="F566" s="137">
        <v>1492.92</v>
      </c>
      <c r="G566" s="137">
        <v>1518.17</v>
      </c>
      <c r="H566" s="137">
        <v>1588.71</v>
      </c>
      <c r="I566" s="137">
        <v>1602.71</v>
      </c>
      <c r="J566" s="137">
        <v>1602.41</v>
      </c>
      <c r="K566" s="137">
        <v>1601.13</v>
      </c>
      <c r="L566" s="137">
        <v>1595.9</v>
      </c>
      <c r="M566" s="137">
        <v>1596.8</v>
      </c>
      <c r="N566" s="137">
        <v>1585.64</v>
      </c>
      <c r="O566" s="137">
        <v>1602.64</v>
      </c>
      <c r="P566" s="137">
        <v>1634.4</v>
      </c>
      <c r="Q566" s="137">
        <v>1732.48</v>
      </c>
      <c r="R566" s="137">
        <v>1721.39</v>
      </c>
      <c r="S566" s="137">
        <v>1689.32</v>
      </c>
      <c r="T566" s="137">
        <v>1620.86</v>
      </c>
      <c r="U566" s="137">
        <v>1578.95</v>
      </c>
      <c r="V566" s="137">
        <v>1486.75</v>
      </c>
      <c r="W566" s="137">
        <v>1438.06</v>
      </c>
      <c r="X566" s="137">
        <v>1425.98</v>
      </c>
      <c r="Y566" s="137">
        <v>1419.94</v>
      </c>
      <c r="AA566" s="55"/>
    </row>
    <row r="567" spans="1:27" s="51" customFormat="1">
      <c r="A567" s="126">
        <v>18</v>
      </c>
      <c r="B567" s="137">
        <v>1410.71</v>
      </c>
      <c r="C567" s="137">
        <v>1402.94</v>
      </c>
      <c r="D567" s="137">
        <v>1424.26</v>
      </c>
      <c r="E567" s="137">
        <v>1449.56</v>
      </c>
      <c r="F567" s="137">
        <v>1494.8</v>
      </c>
      <c r="G567" s="137">
        <v>1545.55</v>
      </c>
      <c r="H567" s="137">
        <v>1616.39</v>
      </c>
      <c r="I567" s="137">
        <v>1623.24</v>
      </c>
      <c r="J567" s="137">
        <v>1625.28</v>
      </c>
      <c r="K567" s="137">
        <v>1625.76</v>
      </c>
      <c r="L567" s="137">
        <v>1620.07</v>
      </c>
      <c r="M567" s="137">
        <v>1526.59</v>
      </c>
      <c r="N567" s="137">
        <v>1612.44</v>
      </c>
      <c r="O567" s="137">
        <v>1613.42</v>
      </c>
      <c r="P567" s="137">
        <v>1636.35</v>
      </c>
      <c r="Q567" s="137">
        <v>1770.09</v>
      </c>
      <c r="R567" s="137">
        <v>1761.14</v>
      </c>
      <c r="S567" s="137">
        <v>1716.6</v>
      </c>
      <c r="T567" s="137">
        <v>1640.27</v>
      </c>
      <c r="U567" s="137">
        <v>1585.42</v>
      </c>
      <c r="V567" s="137">
        <v>1474.7</v>
      </c>
      <c r="W567" s="137">
        <v>1452</v>
      </c>
      <c r="X567" s="137">
        <v>1430.9</v>
      </c>
      <c r="Y567" s="137">
        <v>1420.85</v>
      </c>
      <c r="AA567" s="55"/>
    </row>
    <row r="568" spans="1:27" s="51" customFormat="1">
      <c r="A568" s="126">
        <v>19</v>
      </c>
      <c r="B568" s="137">
        <v>1415.6</v>
      </c>
      <c r="C568" s="137">
        <v>1406.75</v>
      </c>
      <c r="D568" s="137">
        <v>1434.67</v>
      </c>
      <c r="E568" s="137">
        <v>1457.19</v>
      </c>
      <c r="F568" s="137">
        <v>1489.27</v>
      </c>
      <c r="G568" s="137">
        <v>1511.11</v>
      </c>
      <c r="H568" s="137">
        <v>1618.44</v>
      </c>
      <c r="I568" s="137">
        <v>1633.23</v>
      </c>
      <c r="J568" s="137">
        <v>1558.94</v>
      </c>
      <c r="K568" s="137">
        <v>1557.6</v>
      </c>
      <c r="L568" s="137">
        <v>1553.4</v>
      </c>
      <c r="M568" s="137">
        <v>1550.55</v>
      </c>
      <c r="N568" s="137">
        <v>1546.84</v>
      </c>
      <c r="O568" s="137">
        <v>1551.91</v>
      </c>
      <c r="P568" s="137">
        <v>1650.4</v>
      </c>
      <c r="Q568" s="137">
        <v>1741.72</v>
      </c>
      <c r="R568" s="137">
        <v>1736.72</v>
      </c>
      <c r="S568" s="137">
        <v>1688.47</v>
      </c>
      <c r="T568" s="137">
        <v>1606.33</v>
      </c>
      <c r="U568" s="137">
        <v>1602.35</v>
      </c>
      <c r="V568" s="137">
        <v>1505.99</v>
      </c>
      <c r="W568" s="137">
        <v>1441.71</v>
      </c>
      <c r="X568" s="137">
        <v>1439.5</v>
      </c>
      <c r="Y568" s="137">
        <v>1438.66</v>
      </c>
      <c r="AA568" s="55"/>
    </row>
    <row r="569" spans="1:27" s="51" customFormat="1">
      <c r="A569" s="126">
        <v>20</v>
      </c>
      <c r="B569" s="137">
        <v>1395.57</v>
      </c>
      <c r="C569" s="137">
        <v>1395.7</v>
      </c>
      <c r="D569" s="137">
        <v>1422.56</v>
      </c>
      <c r="E569" s="137">
        <v>1436.24</v>
      </c>
      <c r="F569" s="137">
        <v>1476.9</v>
      </c>
      <c r="G569" s="137">
        <v>1500.27</v>
      </c>
      <c r="H569" s="137">
        <v>1570.41</v>
      </c>
      <c r="I569" s="137">
        <v>1589.49</v>
      </c>
      <c r="J569" s="137">
        <v>1606.17</v>
      </c>
      <c r="K569" s="137">
        <v>1598.9</v>
      </c>
      <c r="L569" s="137">
        <v>1609.8</v>
      </c>
      <c r="M569" s="137">
        <v>1589.31</v>
      </c>
      <c r="N569" s="137">
        <v>1544.58</v>
      </c>
      <c r="O569" s="137">
        <v>1509.82</v>
      </c>
      <c r="P569" s="137">
        <v>1571.83</v>
      </c>
      <c r="Q569" s="137">
        <v>1700.43</v>
      </c>
      <c r="R569" s="137">
        <v>1667.83</v>
      </c>
      <c r="S569" s="137">
        <v>1653.53</v>
      </c>
      <c r="T569" s="137">
        <v>1581.63</v>
      </c>
      <c r="U569" s="137">
        <v>1543.89</v>
      </c>
      <c r="V569" s="137">
        <v>1424.99</v>
      </c>
      <c r="W569" s="137">
        <v>1412.06</v>
      </c>
      <c r="X569" s="137">
        <v>1404.39</v>
      </c>
      <c r="Y569" s="137">
        <v>1400.95</v>
      </c>
      <c r="AA569" s="55"/>
    </row>
    <row r="570" spans="1:27" s="51" customFormat="1">
      <c r="A570" s="126">
        <v>21</v>
      </c>
      <c r="B570" s="137">
        <v>1351.88</v>
      </c>
      <c r="C570" s="137">
        <v>1420.99</v>
      </c>
      <c r="D570" s="137">
        <v>1390.74</v>
      </c>
      <c r="E570" s="137">
        <v>1269.73</v>
      </c>
      <c r="F570" s="137">
        <v>1429.22</v>
      </c>
      <c r="G570" s="137">
        <v>1501.21</v>
      </c>
      <c r="H570" s="137">
        <v>1540.41</v>
      </c>
      <c r="I570" s="137">
        <v>1594.14</v>
      </c>
      <c r="J570" s="137">
        <v>1630.22</v>
      </c>
      <c r="K570" s="137">
        <v>1625.85</v>
      </c>
      <c r="L570" s="137">
        <v>1610.38</v>
      </c>
      <c r="M570" s="137">
        <v>1601.28</v>
      </c>
      <c r="N570" s="137">
        <v>1541.55</v>
      </c>
      <c r="O570" s="137">
        <v>1595.67</v>
      </c>
      <c r="P570" s="137">
        <v>1600.75</v>
      </c>
      <c r="Q570" s="137">
        <v>1626.01</v>
      </c>
      <c r="R570" s="137">
        <v>1627.51</v>
      </c>
      <c r="S570" s="137">
        <v>1621.14</v>
      </c>
      <c r="T570" s="137">
        <v>1611.42</v>
      </c>
      <c r="U570" s="137">
        <v>1511.69</v>
      </c>
      <c r="V570" s="137">
        <v>1406.13</v>
      </c>
      <c r="W570" s="137">
        <v>1259.97</v>
      </c>
      <c r="X570" s="137">
        <v>1259.4100000000001</v>
      </c>
      <c r="Y570" s="137">
        <v>1256.1400000000001</v>
      </c>
      <c r="AA570" s="55"/>
    </row>
    <row r="571" spans="1:27" s="51" customFormat="1">
      <c r="A571" s="126">
        <v>22</v>
      </c>
      <c r="B571" s="137">
        <v>1434.43</v>
      </c>
      <c r="C571" s="137">
        <v>1428.64</v>
      </c>
      <c r="D571" s="137">
        <v>1443.41</v>
      </c>
      <c r="E571" s="137">
        <v>1422.37</v>
      </c>
      <c r="F571" s="137">
        <v>1427.22</v>
      </c>
      <c r="G571" s="137">
        <v>1437.97</v>
      </c>
      <c r="H571" s="137">
        <v>1488.18</v>
      </c>
      <c r="I571" s="137">
        <v>1459.14</v>
      </c>
      <c r="J571" s="137">
        <v>1618.85</v>
      </c>
      <c r="K571" s="137">
        <v>1585.66</v>
      </c>
      <c r="L571" s="137">
        <v>1581.04</v>
      </c>
      <c r="M571" s="137">
        <v>1492.65</v>
      </c>
      <c r="N571" s="137">
        <v>1491.31</v>
      </c>
      <c r="O571" s="137">
        <v>1494.76</v>
      </c>
      <c r="P571" s="137">
        <v>1535.01</v>
      </c>
      <c r="Q571" s="137">
        <v>1542.24</v>
      </c>
      <c r="R571" s="137">
        <v>1543.52</v>
      </c>
      <c r="S571" s="137">
        <v>1646.1</v>
      </c>
      <c r="T571" s="137">
        <v>1640.06</v>
      </c>
      <c r="U571" s="137">
        <v>1606.71</v>
      </c>
      <c r="V571" s="137">
        <v>1473.68</v>
      </c>
      <c r="W571" s="137">
        <v>1450.07</v>
      </c>
      <c r="X571" s="137">
        <v>1438.42</v>
      </c>
      <c r="Y571" s="137">
        <v>1433.7</v>
      </c>
      <c r="AA571" s="55"/>
    </row>
    <row r="572" spans="1:27" s="51" customFormat="1">
      <c r="A572" s="126">
        <v>23</v>
      </c>
      <c r="B572" s="137">
        <v>1361.64</v>
      </c>
      <c r="C572" s="137">
        <v>1415.66</v>
      </c>
      <c r="D572" s="137">
        <v>1430.72</v>
      </c>
      <c r="E572" s="137">
        <v>1403.92</v>
      </c>
      <c r="F572" s="137">
        <v>1394.75</v>
      </c>
      <c r="G572" s="137">
        <v>1438.75</v>
      </c>
      <c r="H572" s="137">
        <v>1466.1</v>
      </c>
      <c r="I572" s="137">
        <v>1474.07</v>
      </c>
      <c r="J572" s="137">
        <v>1541.84</v>
      </c>
      <c r="K572" s="137">
        <v>1540.14</v>
      </c>
      <c r="L572" s="137">
        <v>1531.63</v>
      </c>
      <c r="M572" s="137">
        <v>1511.97</v>
      </c>
      <c r="N572" s="137">
        <v>1249.74</v>
      </c>
      <c r="O572" s="137">
        <v>1484.58</v>
      </c>
      <c r="P572" s="137">
        <v>1573.96</v>
      </c>
      <c r="Q572" s="137">
        <v>1582.91</v>
      </c>
      <c r="R572" s="137">
        <v>1573.87</v>
      </c>
      <c r="S572" s="137">
        <v>1626.36</v>
      </c>
      <c r="T572" s="137">
        <v>1633.03</v>
      </c>
      <c r="U572" s="137">
        <v>1586.49</v>
      </c>
      <c r="V572" s="137">
        <v>1495.49</v>
      </c>
      <c r="W572" s="137">
        <v>1454.82</v>
      </c>
      <c r="X572" s="137">
        <v>1433.4</v>
      </c>
      <c r="Y572" s="137">
        <v>1431.78</v>
      </c>
      <c r="AA572" s="55"/>
    </row>
    <row r="573" spans="1:27" s="51" customFormat="1">
      <c r="A573" s="126">
        <v>24</v>
      </c>
      <c r="B573" s="137">
        <v>1423.61</v>
      </c>
      <c r="C573" s="137">
        <v>1425.67</v>
      </c>
      <c r="D573" s="137">
        <v>1449.43</v>
      </c>
      <c r="E573" s="137">
        <v>1449.66</v>
      </c>
      <c r="F573" s="137">
        <v>1463.64</v>
      </c>
      <c r="G573" s="137">
        <v>1494.87</v>
      </c>
      <c r="H573" s="137">
        <v>1522.65</v>
      </c>
      <c r="I573" s="137">
        <v>1538.49</v>
      </c>
      <c r="J573" s="137">
        <v>1655.43</v>
      </c>
      <c r="K573" s="137">
        <v>1654.06</v>
      </c>
      <c r="L573" s="137">
        <v>1645.54</v>
      </c>
      <c r="M573" s="137">
        <v>1624.72</v>
      </c>
      <c r="N573" s="137">
        <v>1676.47</v>
      </c>
      <c r="O573" s="137">
        <v>1524.05</v>
      </c>
      <c r="P573" s="137">
        <v>1558.51</v>
      </c>
      <c r="Q573" s="137">
        <v>1566.9</v>
      </c>
      <c r="R573" s="137">
        <v>1565.68</v>
      </c>
      <c r="S573" s="137">
        <v>1700.51</v>
      </c>
      <c r="T573" s="137">
        <v>1696.09</v>
      </c>
      <c r="U573" s="137">
        <v>1658.98</v>
      </c>
      <c r="V573" s="137">
        <v>1491.55</v>
      </c>
      <c r="W573" s="137">
        <v>1464.81</v>
      </c>
      <c r="X573" s="137">
        <v>1453.9</v>
      </c>
      <c r="Y573" s="137">
        <v>1442.85</v>
      </c>
      <c r="AA573" s="55"/>
    </row>
    <row r="574" spans="1:27" s="51" customFormat="1">
      <c r="A574" s="126">
        <v>25</v>
      </c>
      <c r="B574" s="137">
        <v>1439.46</v>
      </c>
      <c r="C574" s="137">
        <v>1439.95</v>
      </c>
      <c r="D574" s="137">
        <v>1467.68</v>
      </c>
      <c r="E574" s="137">
        <v>1462.05</v>
      </c>
      <c r="F574" s="137">
        <v>1469.12</v>
      </c>
      <c r="G574" s="137">
        <v>1502.31</v>
      </c>
      <c r="H574" s="137">
        <v>1546.33</v>
      </c>
      <c r="I574" s="137">
        <v>1553.2</v>
      </c>
      <c r="J574" s="137">
        <v>1537.2</v>
      </c>
      <c r="K574" s="137">
        <v>1532.31</v>
      </c>
      <c r="L574" s="137">
        <v>1521.42</v>
      </c>
      <c r="M574" s="137">
        <v>1521.82</v>
      </c>
      <c r="N574" s="137">
        <v>1507.46</v>
      </c>
      <c r="O574" s="137">
        <v>1503.75</v>
      </c>
      <c r="P574" s="137">
        <v>1545</v>
      </c>
      <c r="Q574" s="137">
        <v>1565.04</v>
      </c>
      <c r="R574" s="137">
        <v>1565.65</v>
      </c>
      <c r="S574" s="137">
        <v>1683.37</v>
      </c>
      <c r="T574" s="137">
        <v>1707.89</v>
      </c>
      <c r="U574" s="137">
        <v>1643.43</v>
      </c>
      <c r="V574" s="137">
        <v>1476.15</v>
      </c>
      <c r="W574" s="137">
        <v>1452.76</v>
      </c>
      <c r="X574" s="137">
        <v>1441.37</v>
      </c>
      <c r="Y574" s="137">
        <v>1432.55</v>
      </c>
      <c r="AA574" s="55"/>
    </row>
    <row r="575" spans="1:27" s="51" customFormat="1">
      <c r="A575" s="126">
        <v>26</v>
      </c>
      <c r="B575" s="137">
        <v>1478.74</v>
      </c>
      <c r="C575" s="137">
        <v>1483.31</v>
      </c>
      <c r="D575" s="137">
        <v>1503.68</v>
      </c>
      <c r="E575" s="137">
        <v>1506.35</v>
      </c>
      <c r="F575" s="137">
        <v>1515.51</v>
      </c>
      <c r="G575" s="137">
        <v>1582.85</v>
      </c>
      <c r="H575" s="137">
        <v>1788.47</v>
      </c>
      <c r="I575" s="137">
        <v>1804.81</v>
      </c>
      <c r="J575" s="137">
        <v>1736.64</v>
      </c>
      <c r="K575" s="137">
        <v>1728.23</v>
      </c>
      <c r="L575" s="137">
        <v>1708.04</v>
      </c>
      <c r="M575" s="137">
        <v>1698.62</v>
      </c>
      <c r="N575" s="137">
        <v>1701.14</v>
      </c>
      <c r="O575" s="137">
        <v>1704.63</v>
      </c>
      <c r="P575" s="137">
        <v>1750.5</v>
      </c>
      <c r="Q575" s="137">
        <v>1778.26</v>
      </c>
      <c r="R575" s="137">
        <v>1756.1</v>
      </c>
      <c r="S575" s="137">
        <v>1837.93</v>
      </c>
      <c r="T575" s="137">
        <v>1828.23</v>
      </c>
      <c r="U575" s="137">
        <v>1718.3</v>
      </c>
      <c r="V575" s="137">
        <v>1661.5</v>
      </c>
      <c r="W575" s="137">
        <v>1514.76</v>
      </c>
      <c r="X575" s="137">
        <v>1501.95</v>
      </c>
      <c r="Y575" s="137">
        <v>1483.06</v>
      </c>
      <c r="AA575" s="55"/>
    </row>
    <row r="576" spans="1:27" s="51" customFormat="1">
      <c r="A576" s="126">
        <v>27</v>
      </c>
      <c r="B576" s="137">
        <v>1494.93</v>
      </c>
      <c r="C576" s="137">
        <v>1486.19</v>
      </c>
      <c r="D576" s="137">
        <v>1500.17</v>
      </c>
      <c r="E576" s="137">
        <v>1489.43</v>
      </c>
      <c r="F576" s="137">
        <v>1486.18</v>
      </c>
      <c r="G576" s="137">
        <v>1516.38</v>
      </c>
      <c r="H576" s="137">
        <v>1615.33</v>
      </c>
      <c r="I576" s="137">
        <v>1718.63</v>
      </c>
      <c r="J576" s="137">
        <v>1793.57</v>
      </c>
      <c r="K576" s="137">
        <v>1773.41</v>
      </c>
      <c r="L576" s="137">
        <v>1752.95</v>
      </c>
      <c r="M576" s="137">
        <v>1729.85</v>
      </c>
      <c r="N576" s="137">
        <v>1740.91</v>
      </c>
      <c r="O576" s="137">
        <v>1746.62</v>
      </c>
      <c r="P576" s="137">
        <v>1808.07</v>
      </c>
      <c r="Q576" s="137">
        <v>1842.86</v>
      </c>
      <c r="R576" s="137">
        <v>1828.52</v>
      </c>
      <c r="S576" s="137">
        <v>1870.68</v>
      </c>
      <c r="T576" s="137">
        <v>1911.85</v>
      </c>
      <c r="U576" s="137">
        <v>1777.29</v>
      </c>
      <c r="V576" s="137">
        <v>1702.53</v>
      </c>
      <c r="W576" s="137">
        <v>1579.62</v>
      </c>
      <c r="X576" s="137">
        <v>1507.26</v>
      </c>
      <c r="Y576" s="137">
        <v>1488.65</v>
      </c>
      <c r="AA576" s="55"/>
    </row>
    <row r="577" spans="1:27" s="51" customFormat="1">
      <c r="A577" s="126">
        <v>28</v>
      </c>
      <c r="B577" s="137">
        <v>1420.14</v>
      </c>
      <c r="C577" s="137">
        <v>1418.99</v>
      </c>
      <c r="D577" s="137">
        <v>1429.69</v>
      </c>
      <c r="E577" s="137">
        <v>1419.21</v>
      </c>
      <c r="F577" s="137">
        <v>1417.7</v>
      </c>
      <c r="G577" s="137">
        <v>1441.84</v>
      </c>
      <c r="H577" s="137">
        <v>1458.34</v>
      </c>
      <c r="I577" s="137">
        <v>1470.83</v>
      </c>
      <c r="J577" s="137">
        <v>1595.08</v>
      </c>
      <c r="K577" s="137">
        <v>1569.22</v>
      </c>
      <c r="L577" s="137">
        <v>1549.74</v>
      </c>
      <c r="M577" s="137">
        <v>1541.3</v>
      </c>
      <c r="N577" s="137">
        <v>1532.76</v>
      </c>
      <c r="O577" s="137">
        <v>1532.06</v>
      </c>
      <c r="P577" s="137">
        <v>1669.2</v>
      </c>
      <c r="Q577" s="137">
        <v>1687.3</v>
      </c>
      <c r="R577" s="137">
        <v>1696.17</v>
      </c>
      <c r="S577" s="137">
        <v>1710.44</v>
      </c>
      <c r="T577" s="137">
        <v>1706.53</v>
      </c>
      <c r="U577" s="137">
        <v>1615.07</v>
      </c>
      <c r="V577" s="137">
        <v>1527.86</v>
      </c>
      <c r="W577" s="137">
        <v>1459.16</v>
      </c>
      <c r="X577" s="137">
        <v>1448.22</v>
      </c>
      <c r="Y577" s="137">
        <v>1425.27</v>
      </c>
      <c r="AA577" s="55"/>
    </row>
    <row r="578" spans="1:27" s="51" customFormat="1">
      <c r="AA578" s="55"/>
    </row>
    <row r="579" spans="1:27" s="51" customFormat="1" ht="24" customHeight="1">
      <c r="A579" s="117"/>
      <c r="B579" s="118" t="s">
        <v>94</v>
      </c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20"/>
      <c r="AA579" s="55"/>
    </row>
    <row r="580" spans="1:27" s="51" customFormat="1" ht="26.25">
      <c r="A580" s="121" t="s">
        <v>69</v>
      </c>
      <c r="B580" s="123" t="s">
        <v>70</v>
      </c>
      <c r="C580" s="123" t="s">
        <v>71</v>
      </c>
      <c r="D580" s="123" t="s">
        <v>72</v>
      </c>
      <c r="E580" s="123" t="s">
        <v>73</v>
      </c>
      <c r="F580" s="123" t="s">
        <v>74</v>
      </c>
      <c r="G580" s="123" t="s">
        <v>75</v>
      </c>
      <c r="H580" s="123" t="s">
        <v>76</v>
      </c>
      <c r="I580" s="123" t="s">
        <v>77</v>
      </c>
      <c r="J580" s="123" t="s">
        <v>78</v>
      </c>
      <c r="K580" s="123" t="s">
        <v>79</v>
      </c>
      <c r="L580" s="123" t="s">
        <v>80</v>
      </c>
      <c r="M580" s="123" t="s">
        <v>81</v>
      </c>
      <c r="N580" s="123" t="s">
        <v>82</v>
      </c>
      <c r="O580" s="123" t="s">
        <v>83</v>
      </c>
      <c r="P580" s="123" t="s">
        <v>84</v>
      </c>
      <c r="Q580" s="123" t="s">
        <v>85</v>
      </c>
      <c r="R580" s="123" t="s">
        <v>86</v>
      </c>
      <c r="S580" s="123" t="s">
        <v>87</v>
      </c>
      <c r="T580" s="123" t="s">
        <v>88</v>
      </c>
      <c r="U580" s="123" t="s">
        <v>89</v>
      </c>
      <c r="V580" s="123" t="s">
        <v>90</v>
      </c>
      <c r="W580" s="123" t="s">
        <v>91</v>
      </c>
      <c r="X580" s="123" t="s">
        <v>92</v>
      </c>
      <c r="Y580" s="123" t="s">
        <v>93</v>
      </c>
      <c r="AA580" s="55"/>
    </row>
    <row r="581" spans="1:27" s="51" customFormat="1">
      <c r="A581" s="126">
        <v>1</v>
      </c>
      <c r="B581" s="137">
        <v>1500.49</v>
      </c>
      <c r="C581" s="137">
        <v>1501.28</v>
      </c>
      <c r="D581" s="137">
        <v>1525.98</v>
      </c>
      <c r="E581" s="137">
        <v>1563.37</v>
      </c>
      <c r="F581" s="137">
        <v>1576.8</v>
      </c>
      <c r="G581" s="137">
        <v>1675.98</v>
      </c>
      <c r="H581" s="137">
        <v>1818.45</v>
      </c>
      <c r="I581" s="137">
        <v>1803.76</v>
      </c>
      <c r="J581" s="137">
        <v>1781.59</v>
      </c>
      <c r="K581" s="137">
        <v>1760.15</v>
      </c>
      <c r="L581" s="137">
        <v>1751.92</v>
      </c>
      <c r="M581" s="137">
        <v>1748.61</v>
      </c>
      <c r="N581" s="137">
        <v>1745.31</v>
      </c>
      <c r="O581" s="137">
        <v>1761.05</v>
      </c>
      <c r="P581" s="137">
        <v>1833.29</v>
      </c>
      <c r="Q581" s="137">
        <v>1793.79</v>
      </c>
      <c r="R581" s="137">
        <v>1807.5</v>
      </c>
      <c r="S581" s="137">
        <v>1775.94</v>
      </c>
      <c r="T581" s="137">
        <v>1709.76</v>
      </c>
      <c r="U581" s="137">
        <v>1661.34</v>
      </c>
      <c r="V581" s="137">
        <v>1534.75</v>
      </c>
      <c r="W581" s="137">
        <v>1517.34</v>
      </c>
      <c r="X581" s="137">
        <v>1509.34</v>
      </c>
      <c r="Y581" s="137">
        <v>1496.55</v>
      </c>
      <c r="AA581" s="55"/>
    </row>
    <row r="582" spans="1:27" s="51" customFormat="1">
      <c r="A582" s="126">
        <v>2</v>
      </c>
      <c r="B582" s="137">
        <v>1541.09</v>
      </c>
      <c r="C582" s="137">
        <v>1542.82</v>
      </c>
      <c r="D582" s="137">
        <v>1557.92</v>
      </c>
      <c r="E582" s="137">
        <v>1571.25</v>
      </c>
      <c r="F582" s="137">
        <v>1578.43</v>
      </c>
      <c r="G582" s="137">
        <v>1599.33</v>
      </c>
      <c r="H582" s="137">
        <v>1724.75</v>
      </c>
      <c r="I582" s="137">
        <v>1727.64</v>
      </c>
      <c r="J582" s="137">
        <v>1703.52</v>
      </c>
      <c r="K582" s="137">
        <v>1702.51</v>
      </c>
      <c r="L582" s="137">
        <v>1690.72</v>
      </c>
      <c r="M582" s="137">
        <v>1688.36</v>
      </c>
      <c r="N582" s="137">
        <v>1694.7</v>
      </c>
      <c r="O582" s="137">
        <v>1756.67</v>
      </c>
      <c r="P582" s="137">
        <v>1799.82</v>
      </c>
      <c r="Q582" s="137">
        <v>1794.22</v>
      </c>
      <c r="R582" s="137">
        <v>1813.19</v>
      </c>
      <c r="S582" s="137">
        <v>1784.85</v>
      </c>
      <c r="T582" s="137">
        <v>1716.47</v>
      </c>
      <c r="U582" s="137">
        <v>1661.72</v>
      </c>
      <c r="V582" s="137">
        <v>1598.28</v>
      </c>
      <c r="W582" s="137">
        <v>1574.04</v>
      </c>
      <c r="X582" s="137">
        <v>1561.85</v>
      </c>
      <c r="Y582" s="137">
        <v>1553.16</v>
      </c>
      <c r="AA582" s="55"/>
    </row>
    <row r="583" spans="1:27" s="51" customFormat="1">
      <c r="A583" s="126">
        <v>3</v>
      </c>
      <c r="B583" s="137">
        <v>1564.65</v>
      </c>
      <c r="C583" s="137">
        <v>1564.96</v>
      </c>
      <c r="D583" s="137">
        <v>1580.91</v>
      </c>
      <c r="E583" s="137">
        <v>1602.4</v>
      </c>
      <c r="F583" s="137">
        <v>1612.74</v>
      </c>
      <c r="G583" s="137">
        <v>1648.75</v>
      </c>
      <c r="H583" s="137">
        <v>1764.83</v>
      </c>
      <c r="I583" s="137">
        <v>1787.93</v>
      </c>
      <c r="J583" s="137">
        <v>1755.47</v>
      </c>
      <c r="K583" s="137">
        <v>1749.11</v>
      </c>
      <c r="L583" s="137">
        <v>1742.09</v>
      </c>
      <c r="M583" s="137">
        <v>1741.42</v>
      </c>
      <c r="N583" s="137">
        <v>1743.01</v>
      </c>
      <c r="O583" s="137">
        <v>1747.7</v>
      </c>
      <c r="P583" s="137">
        <v>1783.65</v>
      </c>
      <c r="Q583" s="137">
        <v>1772.91</v>
      </c>
      <c r="R583" s="137">
        <v>1808.11</v>
      </c>
      <c r="S583" s="137">
        <v>1771.25</v>
      </c>
      <c r="T583" s="137">
        <v>1703.35</v>
      </c>
      <c r="U583" s="137">
        <v>1679.93</v>
      </c>
      <c r="V583" s="137">
        <v>1648.42</v>
      </c>
      <c r="W583" s="137">
        <v>1611.42</v>
      </c>
      <c r="X583" s="137">
        <v>1583.68</v>
      </c>
      <c r="Y583" s="137">
        <v>1564.23</v>
      </c>
      <c r="AA583" s="55"/>
    </row>
    <row r="584" spans="1:27" s="51" customFormat="1">
      <c r="A584" s="126">
        <v>4</v>
      </c>
      <c r="B584" s="137">
        <v>1564.16</v>
      </c>
      <c r="C584" s="137">
        <v>1564.83</v>
      </c>
      <c r="D584" s="137">
        <v>1581.74</v>
      </c>
      <c r="E584" s="137">
        <v>1606.16</v>
      </c>
      <c r="F584" s="137">
        <v>1615.13</v>
      </c>
      <c r="G584" s="137">
        <v>1652.43</v>
      </c>
      <c r="H584" s="137">
        <v>1736.6</v>
      </c>
      <c r="I584" s="137">
        <v>1738.61</v>
      </c>
      <c r="J584" s="137">
        <v>1725.42</v>
      </c>
      <c r="K584" s="137">
        <v>1724.83</v>
      </c>
      <c r="L584" s="137">
        <v>1717.11</v>
      </c>
      <c r="M584" s="137">
        <v>1719.41</v>
      </c>
      <c r="N584" s="137">
        <v>1721.91</v>
      </c>
      <c r="O584" s="137">
        <v>1738.96</v>
      </c>
      <c r="P584" s="137">
        <v>1820.35</v>
      </c>
      <c r="Q584" s="137">
        <v>1802.85</v>
      </c>
      <c r="R584" s="137">
        <v>1842.74</v>
      </c>
      <c r="S584" s="137">
        <v>1785.9</v>
      </c>
      <c r="T584" s="137">
        <v>1737.5</v>
      </c>
      <c r="U584" s="137">
        <v>1697.38</v>
      </c>
      <c r="V584" s="137">
        <v>1664.33</v>
      </c>
      <c r="W584" s="137">
        <v>1635.55</v>
      </c>
      <c r="X584" s="137">
        <v>1603.52</v>
      </c>
      <c r="Y584" s="137">
        <v>1579.47</v>
      </c>
      <c r="AA584" s="55"/>
    </row>
    <row r="585" spans="1:27" s="51" customFormat="1">
      <c r="A585" s="126">
        <v>5</v>
      </c>
      <c r="B585" s="137">
        <v>1578.69</v>
      </c>
      <c r="C585" s="137">
        <v>1580.29</v>
      </c>
      <c r="D585" s="137">
        <v>1587.55</v>
      </c>
      <c r="E585" s="137">
        <v>1604.19</v>
      </c>
      <c r="F585" s="137">
        <v>1630.7</v>
      </c>
      <c r="G585" s="137">
        <v>1654.35</v>
      </c>
      <c r="H585" s="137">
        <v>1721.52</v>
      </c>
      <c r="I585" s="137">
        <v>1730.43</v>
      </c>
      <c r="J585" s="137">
        <v>1724.85</v>
      </c>
      <c r="K585" s="137">
        <v>1625.87</v>
      </c>
      <c r="L585" s="137">
        <v>1619.87</v>
      </c>
      <c r="M585" s="137">
        <v>1619.68</v>
      </c>
      <c r="N585" s="137">
        <v>1715.6</v>
      </c>
      <c r="O585" s="137">
        <v>1628.53</v>
      </c>
      <c r="P585" s="137">
        <v>1672.58</v>
      </c>
      <c r="Q585" s="137">
        <v>1666.73</v>
      </c>
      <c r="R585" s="137">
        <v>1820.63</v>
      </c>
      <c r="S585" s="137">
        <v>1881.51</v>
      </c>
      <c r="T585" s="137">
        <v>1728.51</v>
      </c>
      <c r="U585" s="137">
        <v>1694.56</v>
      </c>
      <c r="V585" s="137">
        <v>1664.95</v>
      </c>
      <c r="W585" s="137">
        <v>1645.78</v>
      </c>
      <c r="X585" s="137">
        <v>1611.45</v>
      </c>
      <c r="Y585" s="137">
        <v>1587.81</v>
      </c>
      <c r="AA585" s="55"/>
    </row>
    <row r="586" spans="1:27" s="51" customFormat="1">
      <c r="A586" s="126">
        <v>6</v>
      </c>
      <c r="B586" s="137">
        <v>1543.01</v>
      </c>
      <c r="C586" s="137">
        <v>1542.45</v>
      </c>
      <c r="D586" s="137">
        <v>1544.96</v>
      </c>
      <c r="E586" s="137">
        <v>1548.42</v>
      </c>
      <c r="F586" s="137">
        <v>1543.57</v>
      </c>
      <c r="G586" s="137">
        <v>1563.77</v>
      </c>
      <c r="H586" s="137">
        <v>1588.27</v>
      </c>
      <c r="I586" s="137">
        <v>1632.42</v>
      </c>
      <c r="J586" s="137">
        <v>1685.71</v>
      </c>
      <c r="K586" s="137">
        <v>1691.45</v>
      </c>
      <c r="L586" s="137">
        <v>1685.03</v>
      </c>
      <c r="M586" s="137">
        <v>1686.29</v>
      </c>
      <c r="N586" s="137">
        <v>1679.39</v>
      </c>
      <c r="O586" s="137">
        <v>1681.84</v>
      </c>
      <c r="P586" s="137">
        <v>1714.49</v>
      </c>
      <c r="Q586" s="137">
        <v>1716.93</v>
      </c>
      <c r="R586" s="137">
        <v>1780.67</v>
      </c>
      <c r="S586" s="137">
        <v>1779.45</v>
      </c>
      <c r="T586" s="137">
        <v>1728.44</v>
      </c>
      <c r="U586" s="137">
        <v>1653.74</v>
      </c>
      <c r="V586" s="137">
        <v>1637.15</v>
      </c>
      <c r="W586" s="137">
        <v>1606.38</v>
      </c>
      <c r="X586" s="137">
        <v>1561.21</v>
      </c>
      <c r="Y586" s="137">
        <v>1536.18</v>
      </c>
      <c r="AA586" s="55"/>
    </row>
    <row r="587" spans="1:27" s="51" customFormat="1">
      <c r="A587" s="126">
        <v>7</v>
      </c>
      <c r="B587" s="137">
        <v>1479.45</v>
      </c>
      <c r="C587" s="137">
        <v>1478.17</v>
      </c>
      <c r="D587" s="137">
        <v>1480.39</v>
      </c>
      <c r="E587" s="137">
        <v>1480.34</v>
      </c>
      <c r="F587" s="137">
        <v>1468.61</v>
      </c>
      <c r="G587" s="137">
        <v>1481.12</v>
      </c>
      <c r="H587" s="137">
        <v>1501.09</v>
      </c>
      <c r="I587" s="137">
        <v>1519.3</v>
      </c>
      <c r="J587" s="137">
        <v>1546.07</v>
      </c>
      <c r="K587" s="137">
        <v>1653.17</v>
      </c>
      <c r="L587" s="137">
        <v>1653.42</v>
      </c>
      <c r="M587" s="137">
        <v>1646.53</v>
      </c>
      <c r="N587" s="137">
        <v>1646.2</v>
      </c>
      <c r="O587" s="137">
        <v>1664.72</v>
      </c>
      <c r="P587" s="137">
        <v>1726.34</v>
      </c>
      <c r="Q587" s="137">
        <v>1773.64</v>
      </c>
      <c r="R587" s="137">
        <v>1814.88</v>
      </c>
      <c r="S587" s="137">
        <v>1793.07</v>
      </c>
      <c r="T587" s="137">
        <v>1761.35</v>
      </c>
      <c r="U587" s="137">
        <v>1676.93</v>
      </c>
      <c r="V587" s="137">
        <v>1602.74</v>
      </c>
      <c r="W587" s="137">
        <v>1524.38</v>
      </c>
      <c r="X587" s="137">
        <v>1526.2</v>
      </c>
      <c r="Y587" s="137">
        <v>1472.94</v>
      </c>
      <c r="AA587" s="55"/>
    </row>
    <row r="588" spans="1:27" s="51" customFormat="1">
      <c r="A588" s="126">
        <v>8</v>
      </c>
      <c r="B588" s="137">
        <v>1432.99</v>
      </c>
      <c r="C588" s="137">
        <v>1451.68</v>
      </c>
      <c r="D588" s="137">
        <v>1420.44</v>
      </c>
      <c r="E588" s="137">
        <v>1544.65</v>
      </c>
      <c r="F588" s="137">
        <v>1570.73</v>
      </c>
      <c r="G588" s="137">
        <v>1627.62</v>
      </c>
      <c r="H588" s="137">
        <v>1679.46</v>
      </c>
      <c r="I588" s="137">
        <v>1729.07</v>
      </c>
      <c r="J588" s="137">
        <v>1726</v>
      </c>
      <c r="K588" s="137">
        <v>1705.63</v>
      </c>
      <c r="L588" s="137">
        <v>1702.02</v>
      </c>
      <c r="M588" s="137">
        <v>1690.45</v>
      </c>
      <c r="N588" s="137">
        <v>1687.17</v>
      </c>
      <c r="O588" s="137">
        <v>1695.43</v>
      </c>
      <c r="P588" s="137">
        <v>1725.21</v>
      </c>
      <c r="Q588" s="137">
        <v>1731.08</v>
      </c>
      <c r="R588" s="137">
        <v>1765.08</v>
      </c>
      <c r="S588" s="137">
        <v>1744.96</v>
      </c>
      <c r="T588" s="137">
        <v>1692.68</v>
      </c>
      <c r="U588" s="137">
        <v>1667.77</v>
      </c>
      <c r="V588" s="137">
        <v>1576.31</v>
      </c>
      <c r="W588" s="137">
        <v>1504.72</v>
      </c>
      <c r="X588" s="137">
        <v>1494.52</v>
      </c>
      <c r="Y588" s="137">
        <v>1357.81</v>
      </c>
      <c r="AA588" s="55"/>
    </row>
    <row r="589" spans="1:27" s="51" customFormat="1">
      <c r="A589" s="126">
        <v>9</v>
      </c>
      <c r="B589" s="137">
        <v>1434.83</v>
      </c>
      <c r="C589" s="137">
        <v>1433.68</v>
      </c>
      <c r="D589" s="137">
        <v>1450.3</v>
      </c>
      <c r="E589" s="137">
        <v>1566.65</v>
      </c>
      <c r="F589" s="137">
        <v>1574.46</v>
      </c>
      <c r="G589" s="137">
        <v>1643.79</v>
      </c>
      <c r="H589" s="137">
        <v>1694.89</v>
      </c>
      <c r="I589" s="137">
        <v>1698.38</v>
      </c>
      <c r="J589" s="137">
        <v>1698.66</v>
      </c>
      <c r="K589" s="137">
        <v>1697.92</v>
      </c>
      <c r="L589" s="137">
        <v>1693.97</v>
      </c>
      <c r="M589" s="137">
        <v>1693.34</v>
      </c>
      <c r="N589" s="137">
        <v>1687.2</v>
      </c>
      <c r="O589" s="137">
        <v>1684.87</v>
      </c>
      <c r="P589" s="137">
        <v>1724.62</v>
      </c>
      <c r="Q589" s="137">
        <v>1722.31</v>
      </c>
      <c r="R589" s="137">
        <v>1709.04</v>
      </c>
      <c r="S589" s="137">
        <v>1693.79</v>
      </c>
      <c r="T589" s="137">
        <v>1682.6</v>
      </c>
      <c r="U589" s="137">
        <v>1656.09</v>
      </c>
      <c r="V589" s="137">
        <v>1586.42</v>
      </c>
      <c r="W589" s="137">
        <v>1556.28</v>
      </c>
      <c r="X589" s="137">
        <v>1548.21</v>
      </c>
      <c r="Y589" s="137">
        <v>1528.7</v>
      </c>
      <c r="AA589" s="55"/>
    </row>
    <row r="590" spans="1:27" s="51" customFormat="1">
      <c r="A590" s="126">
        <v>10</v>
      </c>
      <c r="B590" s="137">
        <v>1378.93</v>
      </c>
      <c r="C590" s="137">
        <v>1371.14</v>
      </c>
      <c r="D590" s="137">
        <v>1513.46</v>
      </c>
      <c r="E590" s="137">
        <v>1510.63</v>
      </c>
      <c r="F590" s="137">
        <v>1544.38</v>
      </c>
      <c r="G590" s="137">
        <v>1580.89</v>
      </c>
      <c r="H590" s="137">
        <v>1680.46</v>
      </c>
      <c r="I590" s="137">
        <v>1684.23</v>
      </c>
      <c r="J590" s="137">
        <v>1686.49</v>
      </c>
      <c r="K590" s="137">
        <v>1684.44</v>
      </c>
      <c r="L590" s="137">
        <v>1674.42</v>
      </c>
      <c r="M590" s="137">
        <v>1672.95</v>
      </c>
      <c r="N590" s="137">
        <v>1656.95</v>
      </c>
      <c r="O590" s="137">
        <v>1672.43</v>
      </c>
      <c r="P590" s="137">
        <v>1712.84</v>
      </c>
      <c r="Q590" s="137">
        <v>1711.98</v>
      </c>
      <c r="R590" s="137">
        <v>1697.24</v>
      </c>
      <c r="S590" s="137">
        <v>1688.07</v>
      </c>
      <c r="T590" s="137">
        <v>1585.71</v>
      </c>
      <c r="U590" s="137">
        <v>1522</v>
      </c>
      <c r="V590" s="137">
        <v>1252.8499999999999</v>
      </c>
      <c r="W590" s="137">
        <v>1254.78</v>
      </c>
      <c r="X590" s="137">
        <v>1260.93</v>
      </c>
      <c r="Y590" s="137">
        <v>1257.4000000000001</v>
      </c>
      <c r="AA590" s="55"/>
    </row>
    <row r="591" spans="1:27" s="51" customFormat="1">
      <c r="A591" s="126">
        <v>11</v>
      </c>
      <c r="B591" s="137">
        <v>1501.06</v>
      </c>
      <c r="C591" s="137">
        <v>1448.26</v>
      </c>
      <c r="D591" s="137">
        <v>1504.68</v>
      </c>
      <c r="E591" s="137">
        <v>1510.5</v>
      </c>
      <c r="F591" s="137">
        <v>1530.55</v>
      </c>
      <c r="G591" s="137">
        <v>1602.58</v>
      </c>
      <c r="H591" s="137">
        <v>1700.32</v>
      </c>
      <c r="I591" s="137">
        <v>1707.96</v>
      </c>
      <c r="J591" s="137">
        <v>1687.24</v>
      </c>
      <c r="K591" s="137">
        <v>1681.12</v>
      </c>
      <c r="L591" s="137">
        <v>1655.51</v>
      </c>
      <c r="M591" s="137">
        <v>1560.11</v>
      </c>
      <c r="N591" s="137">
        <v>1392.79</v>
      </c>
      <c r="O591" s="137">
        <v>1428.82</v>
      </c>
      <c r="P591" s="137">
        <v>1610.97</v>
      </c>
      <c r="Q591" s="137">
        <v>1484.04</v>
      </c>
      <c r="R591" s="137">
        <v>1673.22</v>
      </c>
      <c r="S591" s="137">
        <v>1666.5</v>
      </c>
      <c r="T591" s="137">
        <v>1604.9</v>
      </c>
      <c r="U591" s="137">
        <v>1559.39</v>
      </c>
      <c r="V591" s="137">
        <v>1375.63</v>
      </c>
      <c r="W591" s="137">
        <v>1355.14</v>
      </c>
      <c r="X591" s="137">
        <v>1337.5</v>
      </c>
      <c r="Y591" s="137">
        <v>1315.15</v>
      </c>
      <c r="AA591" s="55"/>
    </row>
    <row r="592" spans="1:27" s="51" customFormat="1">
      <c r="A592" s="126">
        <v>12</v>
      </c>
      <c r="B592" s="137">
        <v>909.38</v>
      </c>
      <c r="C592" s="137">
        <v>902</v>
      </c>
      <c r="D592" s="137">
        <v>1443.02</v>
      </c>
      <c r="E592" s="137">
        <v>1510.02</v>
      </c>
      <c r="F592" s="137">
        <v>1139.78</v>
      </c>
      <c r="G592" s="137">
        <v>980.22</v>
      </c>
      <c r="H592" s="137">
        <v>1016.29</v>
      </c>
      <c r="I592" s="137">
        <v>1025.94</v>
      </c>
      <c r="J592" s="137">
        <v>1050.33</v>
      </c>
      <c r="K592" s="137">
        <v>1047.99</v>
      </c>
      <c r="L592" s="137">
        <v>1033.49</v>
      </c>
      <c r="M592" s="137">
        <v>1027.8800000000001</v>
      </c>
      <c r="N592" s="137">
        <v>987.62</v>
      </c>
      <c r="O592" s="137">
        <v>993.52</v>
      </c>
      <c r="P592" s="137">
        <v>1640.26</v>
      </c>
      <c r="Q592" s="137">
        <v>1640.53</v>
      </c>
      <c r="R592" s="137">
        <v>1177.19</v>
      </c>
      <c r="S592" s="137">
        <v>1681.69</v>
      </c>
      <c r="T592" s="137">
        <v>940.1</v>
      </c>
      <c r="U592" s="137">
        <v>939.21</v>
      </c>
      <c r="V592" s="137">
        <v>938.91</v>
      </c>
      <c r="W592" s="137">
        <v>935.41</v>
      </c>
      <c r="X592" s="137">
        <v>940.82</v>
      </c>
      <c r="Y592" s="137">
        <v>925.59</v>
      </c>
      <c r="AA592" s="55"/>
    </row>
    <row r="593" spans="1:27" s="51" customFormat="1">
      <c r="A593" s="126">
        <v>13</v>
      </c>
      <c r="B593" s="137">
        <v>1439.19</v>
      </c>
      <c r="C593" s="137">
        <v>1442.11</v>
      </c>
      <c r="D593" s="137">
        <v>1468.63</v>
      </c>
      <c r="E593" s="137">
        <v>1482</v>
      </c>
      <c r="F593" s="137">
        <v>1542.76</v>
      </c>
      <c r="G593" s="137">
        <v>1619.07</v>
      </c>
      <c r="H593" s="137">
        <v>1703.06</v>
      </c>
      <c r="I593" s="137">
        <v>1745.55</v>
      </c>
      <c r="J593" s="137">
        <v>1796.33</v>
      </c>
      <c r="K593" s="137">
        <v>1739.57</v>
      </c>
      <c r="L593" s="137">
        <v>1595.18</v>
      </c>
      <c r="M593" s="137">
        <v>1565.09</v>
      </c>
      <c r="N593" s="137">
        <v>1602.88</v>
      </c>
      <c r="O593" s="137">
        <v>1649.2</v>
      </c>
      <c r="P593" s="137">
        <v>1773.88</v>
      </c>
      <c r="Q593" s="137">
        <v>1833.37</v>
      </c>
      <c r="R593" s="137">
        <v>1802.02</v>
      </c>
      <c r="S593" s="137">
        <v>1776.37</v>
      </c>
      <c r="T593" s="137">
        <v>1603.27</v>
      </c>
      <c r="U593" s="137">
        <v>1549.44</v>
      </c>
      <c r="V593" s="137">
        <v>1505.4</v>
      </c>
      <c r="W593" s="137">
        <v>1487.73</v>
      </c>
      <c r="X593" s="137">
        <v>1436.15</v>
      </c>
      <c r="Y593" s="137">
        <v>1430.88</v>
      </c>
      <c r="AA593" s="55"/>
    </row>
    <row r="594" spans="1:27" s="51" customFormat="1">
      <c r="A594" s="126">
        <v>14</v>
      </c>
      <c r="B594" s="137">
        <v>1462.76</v>
      </c>
      <c r="C594" s="137">
        <v>1456.95</v>
      </c>
      <c r="D594" s="137">
        <v>1473.28</v>
      </c>
      <c r="E594" s="137">
        <v>1491.62</v>
      </c>
      <c r="F594" s="137">
        <v>1498.12</v>
      </c>
      <c r="G594" s="137">
        <v>1506.72</v>
      </c>
      <c r="H594" s="137">
        <v>1523.39</v>
      </c>
      <c r="I594" s="137">
        <v>1531.84</v>
      </c>
      <c r="J594" s="137">
        <v>1601.7</v>
      </c>
      <c r="K594" s="137">
        <v>1619.93</v>
      </c>
      <c r="L594" s="137">
        <v>1593.12</v>
      </c>
      <c r="M594" s="137">
        <v>1580.06</v>
      </c>
      <c r="N594" s="137">
        <v>1591.25</v>
      </c>
      <c r="O594" s="137">
        <v>1670.07</v>
      </c>
      <c r="P594" s="137">
        <v>1719.24</v>
      </c>
      <c r="Q594" s="137">
        <v>1777.99</v>
      </c>
      <c r="R594" s="137">
        <v>1771.11</v>
      </c>
      <c r="S594" s="137">
        <v>1779.31</v>
      </c>
      <c r="T594" s="137">
        <v>1673.97</v>
      </c>
      <c r="U594" s="137">
        <v>1570.91</v>
      </c>
      <c r="V594" s="137">
        <v>1537.5</v>
      </c>
      <c r="W594" s="137">
        <v>1494.42</v>
      </c>
      <c r="X594" s="137">
        <v>1496.4</v>
      </c>
      <c r="Y594" s="137">
        <v>1480.49</v>
      </c>
      <c r="AA594" s="55"/>
    </row>
    <row r="595" spans="1:27" s="51" customFormat="1">
      <c r="A595" s="126">
        <v>15</v>
      </c>
      <c r="B595" s="137">
        <v>1462.73</v>
      </c>
      <c r="C595" s="137">
        <v>1459.35</v>
      </c>
      <c r="D595" s="137">
        <v>1480.45</v>
      </c>
      <c r="E595" s="137">
        <v>1500.74</v>
      </c>
      <c r="F595" s="137">
        <v>1543.73</v>
      </c>
      <c r="G595" s="137">
        <v>1559.59</v>
      </c>
      <c r="H595" s="137">
        <v>1649.75</v>
      </c>
      <c r="I595" s="137">
        <v>1681.32</v>
      </c>
      <c r="J595" s="137">
        <v>1672.81</v>
      </c>
      <c r="K595" s="137">
        <v>1642.23</v>
      </c>
      <c r="L595" s="137">
        <v>1627.48</v>
      </c>
      <c r="M595" s="137">
        <v>1623.47</v>
      </c>
      <c r="N595" s="137">
        <v>1552.73</v>
      </c>
      <c r="O595" s="137">
        <v>1617.86</v>
      </c>
      <c r="P595" s="137">
        <v>1690.16</v>
      </c>
      <c r="Q595" s="137">
        <v>1723.04</v>
      </c>
      <c r="R595" s="137">
        <v>1712.91</v>
      </c>
      <c r="S595" s="137">
        <v>1693.23</v>
      </c>
      <c r="T595" s="137">
        <v>1637.74</v>
      </c>
      <c r="U595" s="137">
        <v>1549.76</v>
      </c>
      <c r="V595" s="137">
        <v>1489.79</v>
      </c>
      <c r="W595" s="137">
        <v>1474.63</v>
      </c>
      <c r="X595" s="137">
        <v>1470.64</v>
      </c>
      <c r="Y595" s="137">
        <v>1471.74</v>
      </c>
      <c r="AA595" s="55"/>
    </row>
    <row r="596" spans="1:27" s="51" customFormat="1">
      <c r="A596" s="126">
        <v>16</v>
      </c>
      <c r="B596" s="137">
        <v>1227.46</v>
      </c>
      <c r="C596" s="137">
        <v>1262.01</v>
      </c>
      <c r="D596" s="137">
        <v>1415</v>
      </c>
      <c r="E596" s="137">
        <v>1465.18</v>
      </c>
      <c r="F596" s="137">
        <v>1527.39</v>
      </c>
      <c r="G596" s="137">
        <v>1559.92</v>
      </c>
      <c r="H596" s="137">
        <v>1678.77</v>
      </c>
      <c r="I596" s="137">
        <v>1688.33</v>
      </c>
      <c r="J596" s="137">
        <v>1684.77</v>
      </c>
      <c r="K596" s="137">
        <v>1683.81</v>
      </c>
      <c r="L596" s="137">
        <v>1682.94</v>
      </c>
      <c r="M596" s="137">
        <v>1661.69</v>
      </c>
      <c r="N596" s="137">
        <v>1568.31</v>
      </c>
      <c r="O596" s="137">
        <v>1550.05</v>
      </c>
      <c r="P596" s="137">
        <v>1686.86</v>
      </c>
      <c r="Q596" s="137">
        <v>1709.57</v>
      </c>
      <c r="R596" s="137">
        <v>1708.42</v>
      </c>
      <c r="S596" s="137">
        <v>1697.9</v>
      </c>
      <c r="T596" s="137">
        <v>1652.86</v>
      </c>
      <c r="U596" s="137">
        <v>1571.85</v>
      </c>
      <c r="V596" s="137">
        <v>1487.45</v>
      </c>
      <c r="W596" s="137">
        <v>1267.9000000000001</v>
      </c>
      <c r="X596" s="137">
        <v>1278.6199999999999</v>
      </c>
      <c r="Y596" s="137">
        <v>1226.8499999999999</v>
      </c>
      <c r="AA596" s="55"/>
    </row>
    <row r="597" spans="1:27" s="51" customFormat="1">
      <c r="A597" s="126">
        <v>17</v>
      </c>
      <c r="B597" s="137">
        <v>1383.6</v>
      </c>
      <c r="C597" s="137">
        <v>1261.8</v>
      </c>
      <c r="D597" s="137">
        <v>1441.78</v>
      </c>
      <c r="E597" s="137">
        <v>1446.02</v>
      </c>
      <c r="F597" s="137">
        <v>1567.85</v>
      </c>
      <c r="G597" s="137">
        <v>1593.1</v>
      </c>
      <c r="H597" s="137">
        <v>1663.64</v>
      </c>
      <c r="I597" s="137">
        <v>1677.64</v>
      </c>
      <c r="J597" s="137">
        <v>1677.34</v>
      </c>
      <c r="K597" s="137">
        <v>1676.06</v>
      </c>
      <c r="L597" s="137">
        <v>1670.83</v>
      </c>
      <c r="M597" s="137">
        <v>1671.73</v>
      </c>
      <c r="N597" s="137">
        <v>1660.57</v>
      </c>
      <c r="O597" s="137">
        <v>1677.57</v>
      </c>
      <c r="P597" s="137">
        <v>1709.33</v>
      </c>
      <c r="Q597" s="137">
        <v>1807.41</v>
      </c>
      <c r="R597" s="137">
        <v>1796.32</v>
      </c>
      <c r="S597" s="137">
        <v>1764.25</v>
      </c>
      <c r="T597" s="137">
        <v>1695.79</v>
      </c>
      <c r="U597" s="137">
        <v>1653.88</v>
      </c>
      <c r="V597" s="137">
        <v>1561.68</v>
      </c>
      <c r="W597" s="137">
        <v>1512.99</v>
      </c>
      <c r="X597" s="137">
        <v>1500.91</v>
      </c>
      <c r="Y597" s="137">
        <v>1494.87</v>
      </c>
      <c r="AA597" s="55"/>
    </row>
    <row r="598" spans="1:27" s="51" customFormat="1">
      <c r="A598" s="126">
        <v>18</v>
      </c>
      <c r="B598" s="137">
        <v>1485.64</v>
      </c>
      <c r="C598" s="137">
        <v>1477.87</v>
      </c>
      <c r="D598" s="137">
        <v>1499.19</v>
      </c>
      <c r="E598" s="137">
        <v>1524.49</v>
      </c>
      <c r="F598" s="137">
        <v>1569.73</v>
      </c>
      <c r="G598" s="137">
        <v>1620.48</v>
      </c>
      <c r="H598" s="137">
        <v>1691.32</v>
      </c>
      <c r="I598" s="137">
        <v>1698.17</v>
      </c>
      <c r="J598" s="137">
        <v>1700.21</v>
      </c>
      <c r="K598" s="137">
        <v>1700.69</v>
      </c>
      <c r="L598" s="137">
        <v>1695</v>
      </c>
      <c r="M598" s="137">
        <v>1601.52</v>
      </c>
      <c r="N598" s="137">
        <v>1687.37</v>
      </c>
      <c r="O598" s="137">
        <v>1688.35</v>
      </c>
      <c r="P598" s="137">
        <v>1711.28</v>
      </c>
      <c r="Q598" s="137">
        <v>1845.02</v>
      </c>
      <c r="R598" s="137">
        <v>1836.07</v>
      </c>
      <c r="S598" s="137">
        <v>1791.53</v>
      </c>
      <c r="T598" s="137">
        <v>1715.2</v>
      </c>
      <c r="U598" s="137">
        <v>1660.35</v>
      </c>
      <c r="V598" s="137">
        <v>1549.63</v>
      </c>
      <c r="W598" s="137">
        <v>1526.93</v>
      </c>
      <c r="X598" s="137">
        <v>1505.83</v>
      </c>
      <c r="Y598" s="137">
        <v>1495.78</v>
      </c>
      <c r="AA598" s="55"/>
    </row>
    <row r="599" spans="1:27" s="51" customFormat="1">
      <c r="A599" s="126">
        <v>19</v>
      </c>
      <c r="B599" s="137">
        <v>1490.53</v>
      </c>
      <c r="C599" s="137">
        <v>1481.68</v>
      </c>
      <c r="D599" s="137">
        <v>1509.6</v>
      </c>
      <c r="E599" s="137">
        <v>1532.12</v>
      </c>
      <c r="F599" s="137">
        <v>1564.2</v>
      </c>
      <c r="G599" s="137">
        <v>1586.04</v>
      </c>
      <c r="H599" s="137">
        <v>1693.37</v>
      </c>
      <c r="I599" s="137">
        <v>1708.16</v>
      </c>
      <c r="J599" s="137">
        <v>1633.87</v>
      </c>
      <c r="K599" s="137">
        <v>1632.53</v>
      </c>
      <c r="L599" s="137">
        <v>1628.33</v>
      </c>
      <c r="M599" s="137">
        <v>1625.48</v>
      </c>
      <c r="N599" s="137">
        <v>1621.77</v>
      </c>
      <c r="O599" s="137">
        <v>1626.84</v>
      </c>
      <c r="P599" s="137">
        <v>1725.33</v>
      </c>
      <c r="Q599" s="137">
        <v>1816.65</v>
      </c>
      <c r="R599" s="137">
        <v>1811.65</v>
      </c>
      <c r="S599" s="137">
        <v>1763.4</v>
      </c>
      <c r="T599" s="137">
        <v>1681.26</v>
      </c>
      <c r="U599" s="137">
        <v>1677.28</v>
      </c>
      <c r="V599" s="137">
        <v>1580.92</v>
      </c>
      <c r="W599" s="137">
        <v>1516.64</v>
      </c>
      <c r="X599" s="137">
        <v>1514.43</v>
      </c>
      <c r="Y599" s="137">
        <v>1513.59</v>
      </c>
      <c r="AA599" s="55"/>
    </row>
    <row r="600" spans="1:27" s="51" customFormat="1">
      <c r="A600" s="126">
        <v>20</v>
      </c>
      <c r="B600" s="137">
        <v>1470.5</v>
      </c>
      <c r="C600" s="137">
        <v>1470.63</v>
      </c>
      <c r="D600" s="137">
        <v>1497.49</v>
      </c>
      <c r="E600" s="137">
        <v>1511.17</v>
      </c>
      <c r="F600" s="137">
        <v>1551.83</v>
      </c>
      <c r="G600" s="137">
        <v>1575.2</v>
      </c>
      <c r="H600" s="137">
        <v>1645.34</v>
      </c>
      <c r="I600" s="137">
        <v>1664.42</v>
      </c>
      <c r="J600" s="137">
        <v>1681.1</v>
      </c>
      <c r="K600" s="137">
        <v>1673.83</v>
      </c>
      <c r="L600" s="137">
        <v>1684.73</v>
      </c>
      <c r="M600" s="137">
        <v>1664.24</v>
      </c>
      <c r="N600" s="137">
        <v>1619.51</v>
      </c>
      <c r="O600" s="137">
        <v>1584.75</v>
      </c>
      <c r="P600" s="137">
        <v>1646.76</v>
      </c>
      <c r="Q600" s="137">
        <v>1775.36</v>
      </c>
      <c r="R600" s="137">
        <v>1742.76</v>
      </c>
      <c r="S600" s="137">
        <v>1728.46</v>
      </c>
      <c r="T600" s="137">
        <v>1656.56</v>
      </c>
      <c r="U600" s="137">
        <v>1618.82</v>
      </c>
      <c r="V600" s="137">
        <v>1499.92</v>
      </c>
      <c r="W600" s="137">
        <v>1486.99</v>
      </c>
      <c r="X600" s="137">
        <v>1479.32</v>
      </c>
      <c r="Y600" s="137">
        <v>1475.88</v>
      </c>
      <c r="AA600" s="55"/>
    </row>
    <row r="601" spans="1:27" s="51" customFormat="1">
      <c r="A601" s="126">
        <v>21</v>
      </c>
      <c r="B601" s="137">
        <v>1426.81</v>
      </c>
      <c r="C601" s="137">
        <v>1495.92</v>
      </c>
      <c r="D601" s="137">
        <v>1465.67</v>
      </c>
      <c r="E601" s="137">
        <v>1344.66</v>
      </c>
      <c r="F601" s="137">
        <v>1504.15</v>
      </c>
      <c r="G601" s="137">
        <v>1576.14</v>
      </c>
      <c r="H601" s="137">
        <v>1615.34</v>
      </c>
      <c r="I601" s="137">
        <v>1669.07</v>
      </c>
      <c r="J601" s="137">
        <v>1705.15</v>
      </c>
      <c r="K601" s="137">
        <v>1700.78</v>
      </c>
      <c r="L601" s="137">
        <v>1685.31</v>
      </c>
      <c r="M601" s="137">
        <v>1676.21</v>
      </c>
      <c r="N601" s="137">
        <v>1616.48</v>
      </c>
      <c r="O601" s="137">
        <v>1670.6</v>
      </c>
      <c r="P601" s="137">
        <v>1675.68</v>
      </c>
      <c r="Q601" s="137">
        <v>1700.94</v>
      </c>
      <c r="R601" s="137">
        <v>1702.44</v>
      </c>
      <c r="S601" s="137">
        <v>1696.07</v>
      </c>
      <c r="T601" s="137">
        <v>1686.35</v>
      </c>
      <c r="U601" s="137">
        <v>1586.62</v>
      </c>
      <c r="V601" s="137">
        <v>1481.06</v>
      </c>
      <c r="W601" s="137">
        <v>1334.9</v>
      </c>
      <c r="X601" s="137">
        <v>1334.34</v>
      </c>
      <c r="Y601" s="137">
        <v>1331.07</v>
      </c>
      <c r="AA601" s="55"/>
    </row>
    <row r="602" spans="1:27" s="51" customFormat="1">
      <c r="A602" s="126">
        <v>22</v>
      </c>
      <c r="B602" s="137">
        <v>1509.36</v>
      </c>
      <c r="C602" s="137">
        <v>1503.57</v>
      </c>
      <c r="D602" s="137">
        <v>1518.34</v>
      </c>
      <c r="E602" s="137">
        <v>1497.3</v>
      </c>
      <c r="F602" s="137">
        <v>1502.15</v>
      </c>
      <c r="G602" s="137">
        <v>1512.9</v>
      </c>
      <c r="H602" s="137">
        <v>1563.11</v>
      </c>
      <c r="I602" s="137">
        <v>1534.07</v>
      </c>
      <c r="J602" s="137">
        <v>1693.78</v>
      </c>
      <c r="K602" s="137">
        <v>1660.59</v>
      </c>
      <c r="L602" s="137">
        <v>1655.97</v>
      </c>
      <c r="M602" s="137">
        <v>1567.58</v>
      </c>
      <c r="N602" s="137">
        <v>1566.24</v>
      </c>
      <c r="O602" s="137">
        <v>1569.69</v>
      </c>
      <c r="P602" s="137">
        <v>1609.94</v>
      </c>
      <c r="Q602" s="137">
        <v>1617.17</v>
      </c>
      <c r="R602" s="137">
        <v>1618.45</v>
      </c>
      <c r="S602" s="137">
        <v>1721.03</v>
      </c>
      <c r="T602" s="137">
        <v>1714.99</v>
      </c>
      <c r="U602" s="137">
        <v>1681.64</v>
      </c>
      <c r="V602" s="137">
        <v>1548.61</v>
      </c>
      <c r="W602" s="137">
        <v>1525</v>
      </c>
      <c r="X602" s="137">
        <v>1513.35</v>
      </c>
      <c r="Y602" s="137">
        <v>1508.63</v>
      </c>
      <c r="AA602" s="55"/>
    </row>
    <row r="603" spans="1:27" s="51" customFormat="1">
      <c r="A603" s="126">
        <v>23</v>
      </c>
      <c r="B603" s="137">
        <v>1436.57</v>
      </c>
      <c r="C603" s="137">
        <v>1490.59</v>
      </c>
      <c r="D603" s="137">
        <v>1505.65</v>
      </c>
      <c r="E603" s="137">
        <v>1478.85</v>
      </c>
      <c r="F603" s="137">
        <v>1469.68</v>
      </c>
      <c r="G603" s="137">
        <v>1513.68</v>
      </c>
      <c r="H603" s="137">
        <v>1541.03</v>
      </c>
      <c r="I603" s="137">
        <v>1549</v>
      </c>
      <c r="J603" s="137">
        <v>1616.77</v>
      </c>
      <c r="K603" s="137">
        <v>1615.07</v>
      </c>
      <c r="L603" s="137">
        <v>1606.56</v>
      </c>
      <c r="M603" s="137">
        <v>1586.9</v>
      </c>
      <c r="N603" s="137">
        <v>1324.67</v>
      </c>
      <c r="O603" s="137">
        <v>1559.51</v>
      </c>
      <c r="P603" s="137">
        <v>1648.89</v>
      </c>
      <c r="Q603" s="137">
        <v>1657.84</v>
      </c>
      <c r="R603" s="137">
        <v>1648.8</v>
      </c>
      <c r="S603" s="137">
        <v>1701.29</v>
      </c>
      <c r="T603" s="137">
        <v>1707.96</v>
      </c>
      <c r="U603" s="137">
        <v>1661.42</v>
      </c>
      <c r="V603" s="137">
        <v>1570.42</v>
      </c>
      <c r="W603" s="137">
        <v>1529.75</v>
      </c>
      <c r="X603" s="137">
        <v>1508.33</v>
      </c>
      <c r="Y603" s="137">
        <v>1506.71</v>
      </c>
      <c r="AA603" s="55"/>
    </row>
    <row r="604" spans="1:27" s="51" customFormat="1">
      <c r="A604" s="126">
        <v>24</v>
      </c>
      <c r="B604" s="137">
        <v>1498.54</v>
      </c>
      <c r="C604" s="137">
        <v>1500.6</v>
      </c>
      <c r="D604" s="137">
        <v>1524.36</v>
      </c>
      <c r="E604" s="137">
        <v>1524.59</v>
      </c>
      <c r="F604" s="137">
        <v>1538.57</v>
      </c>
      <c r="G604" s="137">
        <v>1569.8</v>
      </c>
      <c r="H604" s="137">
        <v>1597.58</v>
      </c>
      <c r="I604" s="137">
        <v>1613.42</v>
      </c>
      <c r="J604" s="137">
        <v>1730.36</v>
      </c>
      <c r="K604" s="137">
        <v>1728.99</v>
      </c>
      <c r="L604" s="137">
        <v>1720.47</v>
      </c>
      <c r="M604" s="137">
        <v>1699.65</v>
      </c>
      <c r="N604" s="137">
        <v>1751.4</v>
      </c>
      <c r="O604" s="137">
        <v>1598.98</v>
      </c>
      <c r="P604" s="137">
        <v>1633.44</v>
      </c>
      <c r="Q604" s="137">
        <v>1641.83</v>
      </c>
      <c r="R604" s="137">
        <v>1640.61</v>
      </c>
      <c r="S604" s="137">
        <v>1775.44</v>
      </c>
      <c r="T604" s="137">
        <v>1771.02</v>
      </c>
      <c r="U604" s="137">
        <v>1733.91</v>
      </c>
      <c r="V604" s="137">
        <v>1566.48</v>
      </c>
      <c r="W604" s="137">
        <v>1539.74</v>
      </c>
      <c r="X604" s="137">
        <v>1528.83</v>
      </c>
      <c r="Y604" s="137">
        <v>1517.78</v>
      </c>
      <c r="AA604" s="55"/>
    </row>
    <row r="605" spans="1:27" s="51" customFormat="1">
      <c r="A605" s="126">
        <v>25</v>
      </c>
      <c r="B605" s="137">
        <v>1514.39</v>
      </c>
      <c r="C605" s="137">
        <v>1514.88</v>
      </c>
      <c r="D605" s="137">
        <v>1542.61</v>
      </c>
      <c r="E605" s="137">
        <v>1536.98</v>
      </c>
      <c r="F605" s="137">
        <v>1544.05</v>
      </c>
      <c r="G605" s="137">
        <v>1577.24</v>
      </c>
      <c r="H605" s="137">
        <v>1621.26</v>
      </c>
      <c r="I605" s="137">
        <v>1628.13</v>
      </c>
      <c r="J605" s="137">
        <v>1612.13</v>
      </c>
      <c r="K605" s="137">
        <v>1607.24</v>
      </c>
      <c r="L605" s="137">
        <v>1596.35</v>
      </c>
      <c r="M605" s="137">
        <v>1596.75</v>
      </c>
      <c r="N605" s="137">
        <v>1582.39</v>
      </c>
      <c r="O605" s="137">
        <v>1578.68</v>
      </c>
      <c r="P605" s="137">
        <v>1619.93</v>
      </c>
      <c r="Q605" s="137">
        <v>1639.97</v>
      </c>
      <c r="R605" s="137">
        <v>1640.58</v>
      </c>
      <c r="S605" s="137">
        <v>1758.3</v>
      </c>
      <c r="T605" s="137">
        <v>1782.82</v>
      </c>
      <c r="U605" s="137">
        <v>1718.36</v>
      </c>
      <c r="V605" s="137">
        <v>1551.08</v>
      </c>
      <c r="W605" s="137">
        <v>1527.69</v>
      </c>
      <c r="X605" s="137">
        <v>1516.3</v>
      </c>
      <c r="Y605" s="137">
        <v>1507.48</v>
      </c>
      <c r="AA605" s="55"/>
    </row>
    <row r="606" spans="1:27" s="51" customFormat="1">
      <c r="A606" s="126">
        <v>26</v>
      </c>
      <c r="B606" s="137">
        <v>1553.67</v>
      </c>
      <c r="C606" s="137">
        <v>1558.24</v>
      </c>
      <c r="D606" s="137">
        <v>1578.61</v>
      </c>
      <c r="E606" s="137">
        <v>1581.28</v>
      </c>
      <c r="F606" s="137">
        <v>1590.44</v>
      </c>
      <c r="G606" s="137">
        <v>1657.78</v>
      </c>
      <c r="H606" s="137">
        <v>1863.4</v>
      </c>
      <c r="I606" s="137">
        <v>1879.74</v>
      </c>
      <c r="J606" s="137">
        <v>1811.57</v>
      </c>
      <c r="K606" s="137">
        <v>1803.16</v>
      </c>
      <c r="L606" s="137">
        <v>1782.97</v>
      </c>
      <c r="M606" s="137">
        <v>1773.55</v>
      </c>
      <c r="N606" s="137">
        <v>1776.07</v>
      </c>
      <c r="O606" s="137">
        <v>1779.56</v>
      </c>
      <c r="P606" s="137">
        <v>1825.43</v>
      </c>
      <c r="Q606" s="137">
        <v>1853.19</v>
      </c>
      <c r="R606" s="137">
        <v>1831.03</v>
      </c>
      <c r="S606" s="137">
        <v>1912.86</v>
      </c>
      <c r="T606" s="137">
        <v>1903.16</v>
      </c>
      <c r="U606" s="137">
        <v>1793.23</v>
      </c>
      <c r="V606" s="137">
        <v>1736.43</v>
      </c>
      <c r="W606" s="137">
        <v>1589.69</v>
      </c>
      <c r="X606" s="137">
        <v>1576.88</v>
      </c>
      <c r="Y606" s="137">
        <v>1557.99</v>
      </c>
      <c r="AA606" s="55"/>
    </row>
    <row r="607" spans="1:27" s="51" customFormat="1">
      <c r="A607" s="126">
        <v>27</v>
      </c>
      <c r="B607" s="137">
        <v>1569.86</v>
      </c>
      <c r="C607" s="137">
        <v>1561.12</v>
      </c>
      <c r="D607" s="137">
        <v>1575.1</v>
      </c>
      <c r="E607" s="137">
        <v>1564.36</v>
      </c>
      <c r="F607" s="137">
        <v>1561.11</v>
      </c>
      <c r="G607" s="137">
        <v>1591.31</v>
      </c>
      <c r="H607" s="137">
        <v>1690.26</v>
      </c>
      <c r="I607" s="137">
        <v>1793.56</v>
      </c>
      <c r="J607" s="137">
        <v>1868.5</v>
      </c>
      <c r="K607" s="137">
        <v>1848.34</v>
      </c>
      <c r="L607" s="137">
        <v>1827.88</v>
      </c>
      <c r="M607" s="137">
        <v>1804.78</v>
      </c>
      <c r="N607" s="137">
        <v>1815.84</v>
      </c>
      <c r="O607" s="137">
        <v>1821.55</v>
      </c>
      <c r="P607" s="137">
        <v>1883</v>
      </c>
      <c r="Q607" s="137">
        <v>1917.79</v>
      </c>
      <c r="R607" s="137">
        <v>1903.45</v>
      </c>
      <c r="S607" s="137">
        <v>1945.61</v>
      </c>
      <c r="T607" s="137">
        <v>1986.78</v>
      </c>
      <c r="U607" s="137">
        <v>1852.22</v>
      </c>
      <c r="V607" s="137">
        <v>1777.46</v>
      </c>
      <c r="W607" s="137">
        <v>1654.55</v>
      </c>
      <c r="X607" s="137">
        <v>1582.19</v>
      </c>
      <c r="Y607" s="137">
        <v>1563.58</v>
      </c>
      <c r="AA607" s="55"/>
    </row>
    <row r="608" spans="1:27" s="51" customFormat="1">
      <c r="A608" s="126">
        <v>28</v>
      </c>
      <c r="B608" s="137">
        <v>1495.07</v>
      </c>
      <c r="C608" s="137">
        <v>1493.92</v>
      </c>
      <c r="D608" s="137">
        <v>1504.62</v>
      </c>
      <c r="E608" s="137">
        <v>1494.14</v>
      </c>
      <c r="F608" s="137">
        <v>1492.63</v>
      </c>
      <c r="G608" s="137">
        <v>1516.77</v>
      </c>
      <c r="H608" s="137">
        <v>1533.27</v>
      </c>
      <c r="I608" s="137">
        <v>1545.76</v>
      </c>
      <c r="J608" s="137">
        <v>1670.01</v>
      </c>
      <c r="K608" s="137">
        <v>1644.15</v>
      </c>
      <c r="L608" s="137">
        <v>1624.67</v>
      </c>
      <c r="M608" s="137">
        <v>1616.23</v>
      </c>
      <c r="N608" s="137">
        <v>1607.69</v>
      </c>
      <c r="O608" s="137">
        <v>1606.99</v>
      </c>
      <c r="P608" s="137">
        <v>1744.13</v>
      </c>
      <c r="Q608" s="137">
        <v>1762.23</v>
      </c>
      <c r="R608" s="137">
        <v>1771.1</v>
      </c>
      <c r="S608" s="137">
        <v>1785.37</v>
      </c>
      <c r="T608" s="137">
        <v>1781.46</v>
      </c>
      <c r="U608" s="137">
        <v>1690</v>
      </c>
      <c r="V608" s="137">
        <v>1602.79</v>
      </c>
      <c r="W608" s="137">
        <v>1534.09</v>
      </c>
      <c r="X608" s="137">
        <v>1523.15</v>
      </c>
      <c r="Y608" s="137">
        <v>1500.2</v>
      </c>
      <c r="AA608" s="55"/>
    </row>
    <row r="609" spans="1:27" s="51" customFormat="1">
      <c r="AA609" s="55"/>
    </row>
    <row r="610" spans="1:27" s="51" customFormat="1" ht="30" customHeight="1">
      <c r="A610" s="117"/>
      <c r="B610" s="118" t="s">
        <v>95</v>
      </c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20"/>
      <c r="AA610" s="55"/>
    </row>
    <row r="611" spans="1:27" s="51" customFormat="1" ht="26.25">
      <c r="A611" s="121" t="s">
        <v>69</v>
      </c>
      <c r="B611" s="123" t="s">
        <v>70</v>
      </c>
      <c r="C611" s="123" t="s">
        <v>71</v>
      </c>
      <c r="D611" s="123" t="s">
        <v>72</v>
      </c>
      <c r="E611" s="123" t="s">
        <v>73</v>
      </c>
      <c r="F611" s="123" t="s">
        <v>74</v>
      </c>
      <c r="G611" s="123" t="s">
        <v>75</v>
      </c>
      <c r="H611" s="123" t="s">
        <v>76</v>
      </c>
      <c r="I611" s="123" t="s">
        <v>77</v>
      </c>
      <c r="J611" s="123" t="s">
        <v>78</v>
      </c>
      <c r="K611" s="123" t="s">
        <v>79</v>
      </c>
      <c r="L611" s="123" t="s">
        <v>80</v>
      </c>
      <c r="M611" s="123" t="s">
        <v>81</v>
      </c>
      <c r="N611" s="123" t="s">
        <v>82</v>
      </c>
      <c r="O611" s="123" t="s">
        <v>83</v>
      </c>
      <c r="P611" s="123" t="s">
        <v>84</v>
      </c>
      <c r="Q611" s="123" t="s">
        <v>85</v>
      </c>
      <c r="R611" s="123" t="s">
        <v>86</v>
      </c>
      <c r="S611" s="123" t="s">
        <v>87</v>
      </c>
      <c r="T611" s="123" t="s">
        <v>88</v>
      </c>
      <c r="U611" s="123" t="s">
        <v>89</v>
      </c>
      <c r="V611" s="123" t="s">
        <v>90</v>
      </c>
      <c r="W611" s="123" t="s">
        <v>91</v>
      </c>
      <c r="X611" s="123" t="s">
        <v>92</v>
      </c>
      <c r="Y611" s="123" t="s">
        <v>93</v>
      </c>
      <c r="AA611" s="55"/>
    </row>
    <row r="612" spans="1:27" s="51" customFormat="1">
      <c r="A612" s="126">
        <v>1</v>
      </c>
      <c r="B612" s="137">
        <v>1778.17</v>
      </c>
      <c r="C612" s="137">
        <v>1778.96</v>
      </c>
      <c r="D612" s="137">
        <v>1803.66</v>
      </c>
      <c r="E612" s="137">
        <v>1841.05</v>
      </c>
      <c r="F612" s="137">
        <v>1854.48</v>
      </c>
      <c r="G612" s="137">
        <v>1953.66</v>
      </c>
      <c r="H612" s="137">
        <v>2096.13</v>
      </c>
      <c r="I612" s="137">
        <v>2081.44</v>
      </c>
      <c r="J612" s="137">
        <v>2059.27</v>
      </c>
      <c r="K612" s="137">
        <v>2037.83</v>
      </c>
      <c r="L612" s="137">
        <v>2029.6</v>
      </c>
      <c r="M612" s="137">
        <v>2026.29</v>
      </c>
      <c r="N612" s="137">
        <v>2022.99</v>
      </c>
      <c r="O612" s="137">
        <v>2038.73</v>
      </c>
      <c r="P612" s="137">
        <v>2110.9699999999998</v>
      </c>
      <c r="Q612" s="137">
        <v>2071.4699999999998</v>
      </c>
      <c r="R612" s="137">
        <v>2085.1799999999998</v>
      </c>
      <c r="S612" s="137">
        <v>2053.62</v>
      </c>
      <c r="T612" s="137">
        <v>1987.44</v>
      </c>
      <c r="U612" s="137">
        <v>1939.02</v>
      </c>
      <c r="V612" s="137">
        <v>1812.43</v>
      </c>
      <c r="W612" s="137">
        <v>1795.02</v>
      </c>
      <c r="X612" s="137">
        <v>1787.02</v>
      </c>
      <c r="Y612" s="137">
        <v>1774.23</v>
      </c>
      <c r="AA612" s="55"/>
    </row>
    <row r="613" spans="1:27" s="51" customFormat="1">
      <c r="A613" s="126">
        <v>2</v>
      </c>
      <c r="B613" s="137">
        <v>1818.77</v>
      </c>
      <c r="C613" s="137">
        <v>1820.5</v>
      </c>
      <c r="D613" s="137">
        <v>1835.6</v>
      </c>
      <c r="E613" s="137">
        <v>1848.93</v>
      </c>
      <c r="F613" s="137">
        <v>1856.11</v>
      </c>
      <c r="G613" s="137">
        <v>1877.01</v>
      </c>
      <c r="H613" s="137">
        <v>2002.43</v>
      </c>
      <c r="I613" s="137">
        <v>2005.32</v>
      </c>
      <c r="J613" s="137">
        <v>1981.2</v>
      </c>
      <c r="K613" s="137">
        <v>1980.19</v>
      </c>
      <c r="L613" s="137">
        <v>1968.4</v>
      </c>
      <c r="M613" s="137">
        <v>1966.04</v>
      </c>
      <c r="N613" s="137">
        <v>1972.38</v>
      </c>
      <c r="O613" s="137">
        <v>2034.35</v>
      </c>
      <c r="P613" s="137">
        <v>2077.5</v>
      </c>
      <c r="Q613" s="137">
        <v>2071.9</v>
      </c>
      <c r="R613" s="137">
        <v>2090.87</v>
      </c>
      <c r="S613" s="137">
        <v>2062.5300000000002</v>
      </c>
      <c r="T613" s="137">
        <v>1994.15</v>
      </c>
      <c r="U613" s="137">
        <v>1939.4</v>
      </c>
      <c r="V613" s="137">
        <v>1875.96</v>
      </c>
      <c r="W613" s="137">
        <v>1851.72</v>
      </c>
      <c r="X613" s="137">
        <v>1839.53</v>
      </c>
      <c r="Y613" s="137">
        <v>1830.84</v>
      </c>
      <c r="AA613" s="55"/>
    </row>
    <row r="614" spans="1:27" s="51" customFormat="1">
      <c r="A614" s="126">
        <v>3</v>
      </c>
      <c r="B614" s="137">
        <v>1842.33</v>
      </c>
      <c r="C614" s="137">
        <v>1842.64</v>
      </c>
      <c r="D614" s="137">
        <v>1858.59</v>
      </c>
      <c r="E614" s="137">
        <v>1880.08</v>
      </c>
      <c r="F614" s="137">
        <v>1890.42</v>
      </c>
      <c r="G614" s="137">
        <v>1926.43</v>
      </c>
      <c r="H614" s="137">
        <v>2042.51</v>
      </c>
      <c r="I614" s="137">
        <v>2065.61</v>
      </c>
      <c r="J614" s="137">
        <v>2033.15</v>
      </c>
      <c r="K614" s="137">
        <v>2026.79</v>
      </c>
      <c r="L614" s="137">
        <v>2019.77</v>
      </c>
      <c r="M614" s="137">
        <v>2019.1</v>
      </c>
      <c r="N614" s="137">
        <v>2020.69</v>
      </c>
      <c r="O614" s="137">
        <v>2025.38</v>
      </c>
      <c r="P614" s="137">
        <v>2061.33</v>
      </c>
      <c r="Q614" s="137">
        <v>2050.59</v>
      </c>
      <c r="R614" s="137">
        <v>2085.79</v>
      </c>
      <c r="S614" s="137">
        <v>2048.9299999999998</v>
      </c>
      <c r="T614" s="137">
        <v>1981.03</v>
      </c>
      <c r="U614" s="137">
        <v>1957.61</v>
      </c>
      <c r="V614" s="137">
        <v>1926.1</v>
      </c>
      <c r="W614" s="137">
        <v>1889.1</v>
      </c>
      <c r="X614" s="137">
        <v>1861.36</v>
      </c>
      <c r="Y614" s="137">
        <v>1841.91</v>
      </c>
      <c r="AA614" s="55"/>
    </row>
    <row r="615" spans="1:27" s="51" customFormat="1">
      <c r="A615" s="126">
        <v>4</v>
      </c>
      <c r="B615" s="137">
        <v>1841.84</v>
      </c>
      <c r="C615" s="137">
        <v>1842.51</v>
      </c>
      <c r="D615" s="137">
        <v>1859.42</v>
      </c>
      <c r="E615" s="137">
        <v>1883.84</v>
      </c>
      <c r="F615" s="137">
        <v>1892.81</v>
      </c>
      <c r="G615" s="137">
        <v>1930.11</v>
      </c>
      <c r="H615" s="137">
        <v>2014.28</v>
      </c>
      <c r="I615" s="137">
        <v>2016.29</v>
      </c>
      <c r="J615" s="137">
        <v>2003.1</v>
      </c>
      <c r="K615" s="137">
        <v>2002.51</v>
      </c>
      <c r="L615" s="137">
        <v>1994.79</v>
      </c>
      <c r="M615" s="137">
        <v>1997.09</v>
      </c>
      <c r="N615" s="137">
        <v>1999.59</v>
      </c>
      <c r="O615" s="137">
        <v>2016.64</v>
      </c>
      <c r="P615" s="137">
        <v>2098.0300000000002</v>
      </c>
      <c r="Q615" s="137">
        <v>2080.5300000000002</v>
      </c>
      <c r="R615" s="137">
        <v>2120.42</v>
      </c>
      <c r="S615" s="137">
        <v>2063.58</v>
      </c>
      <c r="T615" s="137">
        <v>2015.18</v>
      </c>
      <c r="U615" s="137">
        <v>1975.06</v>
      </c>
      <c r="V615" s="137">
        <v>1942.01</v>
      </c>
      <c r="W615" s="137">
        <v>1913.23</v>
      </c>
      <c r="X615" s="137">
        <v>1881.2</v>
      </c>
      <c r="Y615" s="137">
        <v>1857.15</v>
      </c>
      <c r="AA615" s="55"/>
    </row>
    <row r="616" spans="1:27" s="51" customFormat="1">
      <c r="A616" s="126">
        <v>5</v>
      </c>
      <c r="B616" s="137">
        <v>1856.37</v>
      </c>
      <c r="C616" s="137">
        <v>1857.97</v>
      </c>
      <c r="D616" s="137">
        <v>1865.23</v>
      </c>
      <c r="E616" s="137">
        <v>1881.87</v>
      </c>
      <c r="F616" s="137">
        <v>1908.38</v>
      </c>
      <c r="G616" s="137">
        <v>1932.03</v>
      </c>
      <c r="H616" s="137">
        <v>1999.2</v>
      </c>
      <c r="I616" s="137">
        <v>2008.11</v>
      </c>
      <c r="J616" s="137">
        <v>2002.53</v>
      </c>
      <c r="K616" s="137">
        <v>1903.55</v>
      </c>
      <c r="L616" s="137">
        <v>1897.55</v>
      </c>
      <c r="M616" s="137">
        <v>1897.36</v>
      </c>
      <c r="N616" s="137">
        <v>1993.28</v>
      </c>
      <c r="O616" s="137">
        <v>1906.21</v>
      </c>
      <c r="P616" s="137">
        <v>1950.26</v>
      </c>
      <c r="Q616" s="137">
        <v>1944.41</v>
      </c>
      <c r="R616" s="137">
        <v>2098.31</v>
      </c>
      <c r="S616" s="137">
        <v>2159.19</v>
      </c>
      <c r="T616" s="137">
        <v>2006.19</v>
      </c>
      <c r="U616" s="137">
        <v>1972.24</v>
      </c>
      <c r="V616" s="137">
        <v>1942.63</v>
      </c>
      <c r="W616" s="137">
        <v>1923.46</v>
      </c>
      <c r="X616" s="137">
        <v>1889.13</v>
      </c>
      <c r="Y616" s="137">
        <v>1865.49</v>
      </c>
      <c r="AA616" s="55"/>
    </row>
    <row r="617" spans="1:27" s="51" customFormat="1">
      <c r="A617" s="126">
        <v>6</v>
      </c>
      <c r="B617" s="137">
        <v>1820.69</v>
      </c>
      <c r="C617" s="137">
        <v>1820.13</v>
      </c>
      <c r="D617" s="137">
        <v>1822.64</v>
      </c>
      <c r="E617" s="137">
        <v>1826.1</v>
      </c>
      <c r="F617" s="137">
        <v>1821.25</v>
      </c>
      <c r="G617" s="137">
        <v>1841.45</v>
      </c>
      <c r="H617" s="137">
        <v>1865.95</v>
      </c>
      <c r="I617" s="137">
        <v>1910.1</v>
      </c>
      <c r="J617" s="137">
        <v>1963.39</v>
      </c>
      <c r="K617" s="137">
        <v>1969.13</v>
      </c>
      <c r="L617" s="137">
        <v>1962.71</v>
      </c>
      <c r="M617" s="137">
        <v>1963.97</v>
      </c>
      <c r="N617" s="137">
        <v>1957.07</v>
      </c>
      <c r="O617" s="137">
        <v>1959.52</v>
      </c>
      <c r="P617" s="137">
        <v>1992.17</v>
      </c>
      <c r="Q617" s="137">
        <v>1994.61</v>
      </c>
      <c r="R617" s="137">
        <v>2058.35</v>
      </c>
      <c r="S617" s="137">
        <v>2057.13</v>
      </c>
      <c r="T617" s="137">
        <v>2006.12</v>
      </c>
      <c r="U617" s="137">
        <v>1931.42</v>
      </c>
      <c r="V617" s="137">
        <v>1914.83</v>
      </c>
      <c r="W617" s="137">
        <v>1884.06</v>
      </c>
      <c r="X617" s="137">
        <v>1838.89</v>
      </c>
      <c r="Y617" s="137">
        <v>1813.86</v>
      </c>
      <c r="AA617" s="55"/>
    </row>
    <row r="618" spans="1:27" s="51" customFormat="1">
      <c r="A618" s="126">
        <v>7</v>
      </c>
      <c r="B618" s="137">
        <v>1757.13</v>
      </c>
      <c r="C618" s="137">
        <v>1755.85</v>
      </c>
      <c r="D618" s="137">
        <v>1758.07</v>
      </c>
      <c r="E618" s="137">
        <v>1758.02</v>
      </c>
      <c r="F618" s="137">
        <v>1746.29</v>
      </c>
      <c r="G618" s="137">
        <v>1758.8</v>
      </c>
      <c r="H618" s="137">
        <v>1778.77</v>
      </c>
      <c r="I618" s="137">
        <v>1796.98</v>
      </c>
      <c r="J618" s="137">
        <v>1823.75</v>
      </c>
      <c r="K618" s="137">
        <v>1930.85</v>
      </c>
      <c r="L618" s="137">
        <v>1931.1</v>
      </c>
      <c r="M618" s="137">
        <v>1924.21</v>
      </c>
      <c r="N618" s="137">
        <v>1923.88</v>
      </c>
      <c r="O618" s="137">
        <v>1942.4</v>
      </c>
      <c r="P618" s="137">
        <v>2004.02</v>
      </c>
      <c r="Q618" s="137">
        <v>2051.3200000000002</v>
      </c>
      <c r="R618" s="137">
        <v>2092.56</v>
      </c>
      <c r="S618" s="137">
        <v>2070.75</v>
      </c>
      <c r="T618" s="137">
        <v>2039.03</v>
      </c>
      <c r="U618" s="137">
        <v>1954.61</v>
      </c>
      <c r="V618" s="137">
        <v>1880.42</v>
      </c>
      <c r="W618" s="137">
        <v>1802.06</v>
      </c>
      <c r="X618" s="137">
        <v>1803.88</v>
      </c>
      <c r="Y618" s="137">
        <v>1750.62</v>
      </c>
      <c r="AA618" s="55"/>
    </row>
    <row r="619" spans="1:27" s="51" customFormat="1">
      <c r="A619" s="126">
        <v>8</v>
      </c>
      <c r="B619" s="137">
        <v>1710.67</v>
      </c>
      <c r="C619" s="137">
        <v>1729.36</v>
      </c>
      <c r="D619" s="137">
        <v>1698.12</v>
      </c>
      <c r="E619" s="137">
        <v>1822.33</v>
      </c>
      <c r="F619" s="137">
        <v>1848.41</v>
      </c>
      <c r="G619" s="137">
        <v>1905.3</v>
      </c>
      <c r="H619" s="137">
        <v>1957.14</v>
      </c>
      <c r="I619" s="137">
        <v>2006.75</v>
      </c>
      <c r="J619" s="137">
        <v>2003.68</v>
      </c>
      <c r="K619" s="137">
        <v>1983.31</v>
      </c>
      <c r="L619" s="137">
        <v>1979.7</v>
      </c>
      <c r="M619" s="137">
        <v>1968.13</v>
      </c>
      <c r="N619" s="137">
        <v>1964.85</v>
      </c>
      <c r="O619" s="137">
        <v>1973.11</v>
      </c>
      <c r="P619" s="137">
        <v>2002.89</v>
      </c>
      <c r="Q619" s="137">
        <v>2008.76</v>
      </c>
      <c r="R619" s="137">
        <v>2042.76</v>
      </c>
      <c r="S619" s="137">
        <v>2022.64</v>
      </c>
      <c r="T619" s="137">
        <v>1970.36</v>
      </c>
      <c r="U619" s="137">
        <v>1945.45</v>
      </c>
      <c r="V619" s="137">
        <v>1853.99</v>
      </c>
      <c r="W619" s="137">
        <v>1782.4</v>
      </c>
      <c r="X619" s="137">
        <v>1772.2</v>
      </c>
      <c r="Y619" s="137">
        <v>1635.49</v>
      </c>
      <c r="AA619" s="55"/>
    </row>
    <row r="620" spans="1:27" s="51" customFormat="1">
      <c r="A620" s="126">
        <v>9</v>
      </c>
      <c r="B620" s="137">
        <v>1712.51</v>
      </c>
      <c r="C620" s="137">
        <v>1711.36</v>
      </c>
      <c r="D620" s="137">
        <v>1727.98</v>
      </c>
      <c r="E620" s="137">
        <v>1844.33</v>
      </c>
      <c r="F620" s="137">
        <v>1852.14</v>
      </c>
      <c r="G620" s="137">
        <v>1921.47</v>
      </c>
      <c r="H620" s="137">
        <v>1972.57</v>
      </c>
      <c r="I620" s="137">
        <v>1976.06</v>
      </c>
      <c r="J620" s="137">
        <v>1976.34</v>
      </c>
      <c r="K620" s="137">
        <v>1975.6</v>
      </c>
      <c r="L620" s="137">
        <v>1971.65</v>
      </c>
      <c r="M620" s="137">
        <v>1971.02</v>
      </c>
      <c r="N620" s="137">
        <v>1964.88</v>
      </c>
      <c r="O620" s="137">
        <v>1962.55</v>
      </c>
      <c r="P620" s="137">
        <v>2002.3</v>
      </c>
      <c r="Q620" s="137">
        <v>1999.99</v>
      </c>
      <c r="R620" s="137">
        <v>1986.72</v>
      </c>
      <c r="S620" s="137">
        <v>1971.47</v>
      </c>
      <c r="T620" s="137">
        <v>1960.28</v>
      </c>
      <c r="U620" s="137">
        <v>1933.77</v>
      </c>
      <c r="V620" s="137">
        <v>1864.1</v>
      </c>
      <c r="W620" s="137">
        <v>1833.96</v>
      </c>
      <c r="X620" s="137">
        <v>1825.89</v>
      </c>
      <c r="Y620" s="137">
        <v>1806.38</v>
      </c>
      <c r="AA620" s="55"/>
    </row>
    <row r="621" spans="1:27" s="51" customFormat="1">
      <c r="A621" s="126">
        <v>10</v>
      </c>
      <c r="B621" s="137">
        <v>1656.61</v>
      </c>
      <c r="C621" s="137">
        <v>1648.82</v>
      </c>
      <c r="D621" s="137">
        <v>1791.14</v>
      </c>
      <c r="E621" s="137">
        <v>1788.31</v>
      </c>
      <c r="F621" s="137">
        <v>1822.06</v>
      </c>
      <c r="G621" s="137">
        <v>1858.57</v>
      </c>
      <c r="H621" s="137">
        <v>1958.14</v>
      </c>
      <c r="I621" s="137">
        <v>1961.91</v>
      </c>
      <c r="J621" s="137">
        <v>1964.17</v>
      </c>
      <c r="K621" s="137">
        <v>1962.12</v>
      </c>
      <c r="L621" s="137">
        <v>1952.1</v>
      </c>
      <c r="M621" s="137">
        <v>1950.63</v>
      </c>
      <c r="N621" s="137">
        <v>1934.63</v>
      </c>
      <c r="O621" s="137">
        <v>1950.11</v>
      </c>
      <c r="P621" s="137">
        <v>1990.52</v>
      </c>
      <c r="Q621" s="137">
        <v>1989.66</v>
      </c>
      <c r="R621" s="137">
        <v>1974.92</v>
      </c>
      <c r="S621" s="137">
        <v>1965.75</v>
      </c>
      <c r="T621" s="137">
        <v>1863.39</v>
      </c>
      <c r="U621" s="137">
        <v>1799.68</v>
      </c>
      <c r="V621" s="137">
        <v>1530.53</v>
      </c>
      <c r="W621" s="137">
        <v>1532.46</v>
      </c>
      <c r="X621" s="137">
        <v>1538.61</v>
      </c>
      <c r="Y621" s="137">
        <v>1535.08</v>
      </c>
      <c r="AA621" s="55"/>
    </row>
    <row r="622" spans="1:27" s="51" customFormat="1">
      <c r="A622" s="126">
        <v>11</v>
      </c>
      <c r="B622" s="137">
        <v>1778.74</v>
      </c>
      <c r="C622" s="137">
        <v>1725.94</v>
      </c>
      <c r="D622" s="137">
        <v>1782.36</v>
      </c>
      <c r="E622" s="137">
        <v>1788.18</v>
      </c>
      <c r="F622" s="137">
        <v>1808.23</v>
      </c>
      <c r="G622" s="137">
        <v>1880.26</v>
      </c>
      <c r="H622" s="137">
        <v>1978</v>
      </c>
      <c r="I622" s="137">
        <v>1985.64</v>
      </c>
      <c r="J622" s="137">
        <v>1964.92</v>
      </c>
      <c r="K622" s="137">
        <v>1958.8</v>
      </c>
      <c r="L622" s="137">
        <v>1933.19</v>
      </c>
      <c r="M622" s="137">
        <v>1837.79</v>
      </c>
      <c r="N622" s="137">
        <v>1670.47</v>
      </c>
      <c r="O622" s="137">
        <v>1706.5</v>
      </c>
      <c r="P622" s="137">
        <v>1888.65</v>
      </c>
      <c r="Q622" s="137">
        <v>1761.72</v>
      </c>
      <c r="R622" s="137">
        <v>1950.9</v>
      </c>
      <c r="S622" s="137">
        <v>1944.18</v>
      </c>
      <c r="T622" s="137">
        <v>1882.58</v>
      </c>
      <c r="U622" s="137">
        <v>1837.07</v>
      </c>
      <c r="V622" s="137">
        <v>1653.31</v>
      </c>
      <c r="W622" s="137">
        <v>1632.82</v>
      </c>
      <c r="X622" s="137">
        <v>1615.18</v>
      </c>
      <c r="Y622" s="137">
        <v>1592.83</v>
      </c>
      <c r="AA622" s="55"/>
    </row>
    <row r="623" spans="1:27" s="51" customFormat="1">
      <c r="A623" s="126">
        <v>12</v>
      </c>
      <c r="B623" s="137">
        <v>1187.06</v>
      </c>
      <c r="C623" s="137">
        <v>1179.68</v>
      </c>
      <c r="D623" s="137">
        <v>1720.7</v>
      </c>
      <c r="E623" s="137">
        <v>1787.7</v>
      </c>
      <c r="F623" s="137">
        <v>1417.46</v>
      </c>
      <c r="G623" s="137">
        <v>1257.9000000000001</v>
      </c>
      <c r="H623" s="137">
        <v>1293.97</v>
      </c>
      <c r="I623" s="137">
        <v>1303.6199999999999</v>
      </c>
      <c r="J623" s="137">
        <v>1328.01</v>
      </c>
      <c r="K623" s="137">
        <v>1325.67</v>
      </c>
      <c r="L623" s="137">
        <v>1311.17</v>
      </c>
      <c r="M623" s="137">
        <v>1305.56</v>
      </c>
      <c r="N623" s="137">
        <v>1265.3</v>
      </c>
      <c r="O623" s="137">
        <v>1271.2</v>
      </c>
      <c r="P623" s="137">
        <v>1917.94</v>
      </c>
      <c r="Q623" s="137">
        <v>1918.21</v>
      </c>
      <c r="R623" s="137">
        <v>1454.87</v>
      </c>
      <c r="S623" s="137">
        <v>1959.37</v>
      </c>
      <c r="T623" s="137">
        <v>1217.78</v>
      </c>
      <c r="U623" s="137">
        <v>1216.8900000000001</v>
      </c>
      <c r="V623" s="137">
        <v>1216.5899999999999</v>
      </c>
      <c r="W623" s="137">
        <v>1213.0899999999999</v>
      </c>
      <c r="X623" s="137">
        <v>1218.5</v>
      </c>
      <c r="Y623" s="137">
        <v>1203.27</v>
      </c>
      <c r="AA623" s="55"/>
    </row>
    <row r="624" spans="1:27" s="51" customFormat="1">
      <c r="A624" s="126">
        <v>13</v>
      </c>
      <c r="B624" s="137">
        <v>1716.87</v>
      </c>
      <c r="C624" s="137">
        <v>1719.79</v>
      </c>
      <c r="D624" s="137">
        <v>1746.31</v>
      </c>
      <c r="E624" s="137">
        <v>1759.68</v>
      </c>
      <c r="F624" s="137">
        <v>1820.44</v>
      </c>
      <c r="G624" s="137">
        <v>1896.75</v>
      </c>
      <c r="H624" s="137">
        <v>1980.74</v>
      </c>
      <c r="I624" s="137">
        <v>2023.23</v>
      </c>
      <c r="J624" s="137">
        <v>2074.0100000000002</v>
      </c>
      <c r="K624" s="137">
        <v>2017.25</v>
      </c>
      <c r="L624" s="137">
        <v>1872.86</v>
      </c>
      <c r="M624" s="137">
        <v>1842.77</v>
      </c>
      <c r="N624" s="137">
        <v>1880.56</v>
      </c>
      <c r="O624" s="137">
        <v>1926.88</v>
      </c>
      <c r="P624" s="137">
        <v>2051.56</v>
      </c>
      <c r="Q624" s="137">
        <v>2111.0500000000002</v>
      </c>
      <c r="R624" s="137">
        <v>2079.6999999999998</v>
      </c>
      <c r="S624" s="137">
        <v>2054.0500000000002</v>
      </c>
      <c r="T624" s="137">
        <v>1880.95</v>
      </c>
      <c r="U624" s="137">
        <v>1827.12</v>
      </c>
      <c r="V624" s="137">
        <v>1783.08</v>
      </c>
      <c r="W624" s="137">
        <v>1765.41</v>
      </c>
      <c r="X624" s="137">
        <v>1713.83</v>
      </c>
      <c r="Y624" s="137">
        <v>1708.56</v>
      </c>
      <c r="AA624" s="55"/>
    </row>
    <row r="625" spans="1:27" s="51" customFormat="1">
      <c r="A625" s="126">
        <v>14</v>
      </c>
      <c r="B625" s="137">
        <v>1740.44</v>
      </c>
      <c r="C625" s="137">
        <v>1734.63</v>
      </c>
      <c r="D625" s="137">
        <v>1750.96</v>
      </c>
      <c r="E625" s="137">
        <v>1769.3</v>
      </c>
      <c r="F625" s="137">
        <v>1775.8</v>
      </c>
      <c r="G625" s="137">
        <v>1784.4</v>
      </c>
      <c r="H625" s="137">
        <v>1801.07</v>
      </c>
      <c r="I625" s="137">
        <v>1809.52</v>
      </c>
      <c r="J625" s="137">
        <v>1879.38</v>
      </c>
      <c r="K625" s="137">
        <v>1897.61</v>
      </c>
      <c r="L625" s="137">
        <v>1870.8</v>
      </c>
      <c r="M625" s="137">
        <v>1857.74</v>
      </c>
      <c r="N625" s="137">
        <v>1868.93</v>
      </c>
      <c r="O625" s="137">
        <v>1947.75</v>
      </c>
      <c r="P625" s="137">
        <v>1996.92</v>
      </c>
      <c r="Q625" s="137">
        <v>2055.67</v>
      </c>
      <c r="R625" s="137">
        <v>2048.79</v>
      </c>
      <c r="S625" s="137">
        <v>2056.9899999999998</v>
      </c>
      <c r="T625" s="137">
        <v>1951.65</v>
      </c>
      <c r="U625" s="137">
        <v>1848.59</v>
      </c>
      <c r="V625" s="137">
        <v>1815.18</v>
      </c>
      <c r="W625" s="137">
        <v>1772.1</v>
      </c>
      <c r="X625" s="137">
        <v>1774.08</v>
      </c>
      <c r="Y625" s="137">
        <v>1758.17</v>
      </c>
      <c r="AA625" s="55"/>
    </row>
    <row r="626" spans="1:27" s="51" customFormat="1">
      <c r="A626" s="126">
        <v>15</v>
      </c>
      <c r="B626" s="137">
        <v>1740.41</v>
      </c>
      <c r="C626" s="137">
        <v>1737.03</v>
      </c>
      <c r="D626" s="137">
        <v>1758.13</v>
      </c>
      <c r="E626" s="137">
        <v>1778.42</v>
      </c>
      <c r="F626" s="137">
        <v>1821.41</v>
      </c>
      <c r="G626" s="137">
        <v>1837.27</v>
      </c>
      <c r="H626" s="137">
        <v>1927.43</v>
      </c>
      <c r="I626" s="137">
        <v>1959</v>
      </c>
      <c r="J626" s="137">
        <v>1950.49</v>
      </c>
      <c r="K626" s="137">
        <v>1919.91</v>
      </c>
      <c r="L626" s="137">
        <v>1905.16</v>
      </c>
      <c r="M626" s="137">
        <v>1901.15</v>
      </c>
      <c r="N626" s="137">
        <v>1830.41</v>
      </c>
      <c r="O626" s="137">
        <v>1895.54</v>
      </c>
      <c r="P626" s="137">
        <v>1967.84</v>
      </c>
      <c r="Q626" s="137">
        <v>2000.72</v>
      </c>
      <c r="R626" s="137">
        <v>1990.59</v>
      </c>
      <c r="S626" s="137">
        <v>1970.91</v>
      </c>
      <c r="T626" s="137">
        <v>1915.42</v>
      </c>
      <c r="U626" s="137">
        <v>1827.44</v>
      </c>
      <c r="V626" s="137">
        <v>1767.47</v>
      </c>
      <c r="W626" s="137">
        <v>1752.31</v>
      </c>
      <c r="X626" s="137">
        <v>1748.32</v>
      </c>
      <c r="Y626" s="137">
        <v>1749.42</v>
      </c>
      <c r="AA626" s="55"/>
    </row>
    <row r="627" spans="1:27" s="51" customFormat="1">
      <c r="A627" s="126">
        <v>16</v>
      </c>
      <c r="B627" s="137">
        <v>1505.14</v>
      </c>
      <c r="C627" s="137">
        <v>1539.69</v>
      </c>
      <c r="D627" s="137">
        <v>1692.68</v>
      </c>
      <c r="E627" s="137">
        <v>1742.86</v>
      </c>
      <c r="F627" s="137">
        <v>1805.07</v>
      </c>
      <c r="G627" s="137">
        <v>1837.6</v>
      </c>
      <c r="H627" s="137">
        <v>1956.45</v>
      </c>
      <c r="I627" s="137">
        <v>1966.01</v>
      </c>
      <c r="J627" s="137">
        <v>1962.45</v>
      </c>
      <c r="K627" s="137">
        <v>1961.49</v>
      </c>
      <c r="L627" s="137">
        <v>1960.62</v>
      </c>
      <c r="M627" s="137">
        <v>1939.37</v>
      </c>
      <c r="N627" s="137">
        <v>1845.99</v>
      </c>
      <c r="O627" s="137">
        <v>1827.73</v>
      </c>
      <c r="P627" s="137">
        <v>1964.54</v>
      </c>
      <c r="Q627" s="137">
        <v>1987.25</v>
      </c>
      <c r="R627" s="137">
        <v>1986.1</v>
      </c>
      <c r="S627" s="137">
        <v>1975.58</v>
      </c>
      <c r="T627" s="137">
        <v>1930.54</v>
      </c>
      <c r="U627" s="137">
        <v>1849.53</v>
      </c>
      <c r="V627" s="137">
        <v>1765.13</v>
      </c>
      <c r="W627" s="137">
        <v>1545.58</v>
      </c>
      <c r="X627" s="137">
        <v>1556.3</v>
      </c>
      <c r="Y627" s="137">
        <v>1504.53</v>
      </c>
      <c r="AA627" s="55"/>
    </row>
    <row r="628" spans="1:27" s="51" customFormat="1">
      <c r="A628" s="126">
        <v>17</v>
      </c>
      <c r="B628" s="137">
        <v>1661.28</v>
      </c>
      <c r="C628" s="137">
        <v>1539.48</v>
      </c>
      <c r="D628" s="137">
        <v>1719.46</v>
      </c>
      <c r="E628" s="137">
        <v>1723.7</v>
      </c>
      <c r="F628" s="137">
        <v>1845.53</v>
      </c>
      <c r="G628" s="137">
        <v>1870.78</v>
      </c>
      <c r="H628" s="137">
        <v>1941.32</v>
      </c>
      <c r="I628" s="137">
        <v>1955.32</v>
      </c>
      <c r="J628" s="137">
        <v>1955.02</v>
      </c>
      <c r="K628" s="137">
        <v>1953.74</v>
      </c>
      <c r="L628" s="137">
        <v>1948.51</v>
      </c>
      <c r="M628" s="137">
        <v>1949.41</v>
      </c>
      <c r="N628" s="137">
        <v>1938.25</v>
      </c>
      <c r="O628" s="137">
        <v>1955.25</v>
      </c>
      <c r="P628" s="137">
        <v>1987.01</v>
      </c>
      <c r="Q628" s="137">
        <v>2085.09</v>
      </c>
      <c r="R628" s="137">
        <v>2074</v>
      </c>
      <c r="S628" s="137">
        <v>2041.93</v>
      </c>
      <c r="T628" s="137">
        <v>1973.47</v>
      </c>
      <c r="U628" s="137">
        <v>1931.56</v>
      </c>
      <c r="V628" s="137">
        <v>1839.36</v>
      </c>
      <c r="W628" s="137">
        <v>1790.67</v>
      </c>
      <c r="X628" s="137">
        <v>1778.59</v>
      </c>
      <c r="Y628" s="137">
        <v>1772.55</v>
      </c>
      <c r="AA628" s="55"/>
    </row>
    <row r="629" spans="1:27" s="51" customFormat="1">
      <c r="A629" s="126">
        <v>18</v>
      </c>
      <c r="B629" s="137">
        <v>1763.32</v>
      </c>
      <c r="C629" s="137">
        <v>1755.55</v>
      </c>
      <c r="D629" s="137">
        <v>1776.87</v>
      </c>
      <c r="E629" s="137">
        <v>1802.17</v>
      </c>
      <c r="F629" s="137">
        <v>1847.41</v>
      </c>
      <c r="G629" s="137">
        <v>1898.16</v>
      </c>
      <c r="H629" s="137">
        <v>1969</v>
      </c>
      <c r="I629" s="137">
        <v>1975.85</v>
      </c>
      <c r="J629" s="137">
        <v>1977.89</v>
      </c>
      <c r="K629" s="137">
        <v>1978.37</v>
      </c>
      <c r="L629" s="137">
        <v>1972.68</v>
      </c>
      <c r="M629" s="137">
        <v>1879.2</v>
      </c>
      <c r="N629" s="137">
        <v>1965.05</v>
      </c>
      <c r="O629" s="137">
        <v>1966.03</v>
      </c>
      <c r="P629" s="137">
        <v>1988.96</v>
      </c>
      <c r="Q629" s="137">
        <v>2122.6999999999998</v>
      </c>
      <c r="R629" s="137">
        <v>2113.75</v>
      </c>
      <c r="S629" s="137">
        <v>2069.21</v>
      </c>
      <c r="T629" s="137">
        <v>1992.88</v>
      </c>
      <c r="U629" s="137">
        <v>1938.03</v>
      </c>
      <c r="V629" s="137">
        <v>1827.31</v>
      </c>
      <c r="W629" s="137">
        <v>1804.61</v>
      </c>
      <c r="X629" s="137">
        <v>1783.51</v>
      </c>
      <c r="Y629" s="137">
        <v>1773.46</v>
      </c>
      <c r="AA629" s="55"/>
    </row>
    <row r="630" spans="1:27" s="51" customFormat="1">
      <c r="A630" s="126">
        <v>19</v>
      </c>
      <c r="B630" s="137">
        <v>1768.21</v>
      </c>
      <c r="C630" s="137">
        <v>1759.36</v>
      </c>
      <c r="D630" s="137">
        <v>1787.28</v>
      </c>
      <c r="E630" s="137">
        <v>1809.8</v>
      </c>
      <c r="F630" s="137">
        <v>1841.88</v>
      </c>
      <c r="G630" s="137">
        <v>1863.72</v>
      </c>
      <c r="H630" s="137">
        <v>1971.05</v>
      </c>
      <c r="I630" s="137">
        <v>1985.84</v>
      </c>
      <c r="J630" s="137">
        <v>1911.55</v>
      </c>
      <c r="K630" s="137">
        <v>1910.21</v>
      </c>
      <c r="L630" s="137">
        <v>1906.01</v>
      </c>
      <c r="M630" s="137">
        <v>1903.16</v>
      </c>
      <c r="N630" s="137">
        <v>1899.45</v>
      </c>
      <c r="O630" s="137">
        <v>1904.52</v>
      </c>
      <c r="P630" s="137">
        <v>2003.01</v>
      </c>
      <c r="Q630" s="137">
        <v>2094.33</v>
      </c>
      <c r="R630" s="137">
        <v>2089.33</v>
      </c>
      <c r="S630" s="137">
        <v>2041.08</v>
      </c>
      <c r="T630" s="137">
        <v>1958.94</v>
      </c>
      <c r="U630" s="137">
        <v>1954.96</v>
      </c>
      <c r="V630" s="137">
        <v>1858.6</v>
      </c>
      <c r="W630" s="137">
        <v>1794.32</v>
      </c>
      <c r="X630" s="137">
        <v>1792.11</v>
      </c>
      <c r="Y630" s="137">
        <v>1791.27</v>
      </c>
      <c r="AA630" s="55"/>
    </row>
    <row r="631" spans="1:27" s="51" customFormat="1">
      <c r="A631" s="126">
        <v>20</v>
      </c>
      <c r="B631" s="137">
        <v>1748.18</v>
      </c>
      <c r="C631" s="137">
        <v>1748.31</v>
      </c>
      <c r="D631" s="137">
        <v>1775.17</v>
      </c>
      <c r="E631" s="137">
        <v>1788.85</v>
      </c>
      <c r="F631" s="137">
        <v>1829.51</v>
      </c>
      <c r="G631" s="137">
        <v>1852.88</v>
      </c>
      <c r="H631" s="137">
        <v>1923.02</v>
      </c>
      <c r="I631" s="137">
        <v>1942.1</v>
      </c>
      <c r="J631" s="137">
        <v>1958.78</v>
      </c>
      <c r="K631" s="137">
        <v>1951.51</v>
      </c>
      <c r="L631" s="137">
        <v>1962.41</v>
      </c>
      <c r="M631" s="137">
        <v>1941.92</v>
      </c>
      <c r="N631" s="137">
        <v>1897.19</v>
      </c>
      <c r="O631" s="137">
        <v>1862.43</v>
      </c>
      <c r="P631" s="137">
        <v>1924.44</v>
      </c>
      <c r="Q631" s="137">
        <v>2053.04</v>
      </c>
      <c r="R631" s="137">
        <v>2020.44</v>
      </c>
      <c r="S631" s="137">
        <v>2006.14</v>
      </c>
      <c r="T631" s="137">
        <v>1934.24</v>
      </c>
      <c r="U631" s="137">
        <v>1896.5</v>
      </c>
      <c r="V631" s="137">
        <v>1777.6</v>
      </c>
      <c r="W631" s="137">
        <v>1764.67</v>
      </c>
      <c r="X631" s="137">
        <v>1757</v>
      </c>
      <c r="Y631" s="137">
        <v>1753.56</v>
      </c>
      <c r="AA631" s="55"/>
    </row>
    <row r="632" spans="1:27" s="51" customFormat="1">
      <c r="A632" s="126">
        <v>21</v>
      </c>
      <c r="B632" s="137">
        <v>1704.49</v>
      </c>
      <c r="C632" s="137">
        <v>1773.6</v>
      </c>
      <c r="D632" s="137">
        <v>1743.35</v>
      </c>
      <c r="E632" s="137">
        <v>1622.34</v>
      </c>
      <c r="F632" s="137">
        <v>1781.83</v>
      </c>
      <c r="G632" s="137">
        <v>1853.82</v>
      </c>
      <c r="H632" s="137">
        <v>1893.02</v>
      </c>
      <c r="I632" s="137">
        <v>1946.75</v>
      </c>
      <c r="J632" s="137">
        <v>1982.83</v>
      </c>
      <c r="K632" s="137">
        <v>1978.46</v>
      </c>
      <c r="L632" s="137">
        <v>1962.99</v>
      </c>
      <c r="M632" s="137">
        <v>1953.89</v>
      </c>
      <c r="N632" s="137">
        <v>1894.16</v>
      </c>
      <c r="O632" s="137">
        <v>1948.28</v>
      </c>
      <c r="P632" s="137">
        <v>1953.36</v>
      </c>
      <c r="Q632" s="137">
        <v>1978.62</v>
      </c>
      <c r="R632" s="137">
        <v>1980.12</v>
      </c>
      <c r="S632" s="137">
        <v>1973.75</v>
      </c>
      <c r="T632" s="137">
        <v>1964.03</v>
      </c>
      <c r="U632" s="137">
        <v>1864.3</v>
      </c>
      <c r="V632" s="137">
        <v>1758.74</v>
      </c>
      <c r="W632" s="137">
        <v>1612.58</v>
      </c>
      <c r="X632" s="137">
        <v>1612.02</v>
      </c>
      <c r="Y632" s="137">
        <v>1608.75</v>
      </c>
      <c r="AA632" s="55"/>
    </row>
    <row r="633" spans="1:27" s="51" customFormat="1">
      <c r="A633" s="126">
        <v>22</v>
      </c>
      <c r="B633" s="137">
        <v>1787.04</v>
      </c>
      <c r="C633" s="137">
        <v>1781.25</v>
      </c>
      <c r="D633" s="137">
        <v>1796.02</v>
      </c>
      <c r="E633" s="137">
        <v>1774.98</v>
      </c>
      <c r="F633" s="137">
        <v>1779.83</v>
      </c>
      <c r="G633" s="137">
        <v>1790.58</v>
      </c>
      <c r="H633" s="137">
        <v>1840.79</v>
      </c>
      <c r="I633" s="137">
        <v>1811.75</v>
      </c>
      <c r="J633" s="137">
        <v>1971.46</v>
      </c>
      <c r="K633" s="137">
        <v>1938.27</v>
      </c>
      <c r="L633" s="137">
        <v>1933.65</v>
      </c>
      <c r="M633" s="137">
        <v>1845.26</v>
      </c>
      <c r="N633" s="137">
        <v>1843.92</v>
      </c>
      <c r="O633" s="137">
        <v>1847.37</v>
      </c>
      <c r="P633" s="137">
        <v>1887.62</v>
      </c>
      <c r="Q633" s="137">
        <v>1894.85</v>
      </c>
      <c r="R633" s="137">
        <v>1896.13</v>
      </c>
      <c r="S633" s="137">
        <v>1998.71</v>
      </c>
      <c r="T633" s="137">
        <v>1992.67</v>
      </c>
      <c r="U633" s="137">
        <v>1959.32</v>
      </c>
      <c r="V633" s="137">
        <v>1826.29</v>
      </c>
      <c r="W633" s="137">
        <v>1802.68</v>
      </c>
      <c r="X633" s="137">
        <v>1791.03</v>
      </c>
      <c r="Y633" s="137">
        <v>1786.31</v>
      </c>
      <c r="AA633" s="55"/>
    </row>
    <row r="634" spans="1:27" s="51" customFormat="1">
      <c r="A634" s="126">
        <v>23</v>
      </c>
      <c r="B634" s="137">
        <v>1714.25</v>
      </c>
      <c r="C634" s="137">
        <v>1768.27</v>
      </c>
      <c r="D634" s="137">
        <v>1783.33</v>
      </c>
      <c r="E634" s="137">
        <v>1756.53</v>
      </c>
      <c r="F634" s="137">
        <v>1747.36</v>
      </c>
      <c r="G634" s="137">
        <v>1791.36</v>
      </c>
      <c r="H634" s="137">
        <v>1818.71</v>
      </c>
      <c r="I634" s="137">
        <v>1826.68</v>
      </c>
      <c r="J634" s="137">
        <v>1894.45</v>
      </c>
      <c r="K634" s="137">
        <v>1892.75</v>
      </c>
      <c r="L634" s="137">
        <v>1884.24</v>
      </c>
      <c r="M634" s="137">
        <v>1864.58</v>
      </c>
      <c r="N634" s="137">
        <v>1602.35</v>
      </c>
      <c r="O634" s="137">
        <v>1837.19</v>
      </c>
      <c r="P634" s="137">
        <v>1926.57</v>
      </c>
      <c r="Q634" s="137">
        <v>1935.52</v>
      </c>
      <c r="R634" s="137">
        <v>1926.48</v>
      </c>
      <c r="S634" s="137">
        <v>1978.97</v>
      </c>
      <c r="T634" s="137">
        <v>1985.64</v>
      </c>
      <c r="U634" s="137">
        <v>1939.1</v>
      </c>
      <c r="V634" s="137">
        <v>1848.1</v>
      </c>
      <c r="W634" s="137">
        <v>1807.43</v>
      </c>
      <c r="X634" s="137">
        <v>1786.01</v>
      </c>
      <c r="Y634" s="137">
        <v>1784.39</v>
      </c>
      <c r="AA634" s="55"/>
    </row>
    <row r="635" spans="1:27" s="51" customFormat="1">
      <c r="A635" s="126">
        <v>24</v>
      </c>
      <c r="B635" s="137">
        <v>1776.22</v>
      </c>
      <c r="C635" s="137">
        <v>1778.28</v>
      </c>
      <c r="D635" s="137">
        <v>1802.04</v>
      </c>
      <c r="E635" s="137">
        <v>1802.27</v>
      </c>
      <c r="F635" s="137">
        <v>1816.25</v>
      </c>
      <c r="G635" s="137">
        <v>1847.48</v>
      </c>
      <c r="H635" s="137">
        <v>1875.26</v>
      </c>
      <c r="I635" s="137">
        <v>1891.1</v>
      </c>
      <c r="J635" s="137">
        <v>2008.04</v>
      </c>
      <c r="K635" s="137">
        <v>2006.67</v>
      </c>
      <c r="L635" s="137">
        <v>1998.15</v>
      </c>
      <c r="M635" s="137">
        <v>1977.33</v>
      </c>
      <c r="N635" s="137">
        <v>2029.08</v>
      </c>
      <c r="O635" s="137">
        <v>1876.66</v>
      </c>
      <c r="P635" s="137">
        <v>1911.12</v>
      </c>
      <c r="Q635" s="137">
        <v>1919.51</v>
      </c>
      <c r="R635" s="137">
        <v>1918.29</v>
      </c>
      <c r="S635" s="137">
        <v>2053.12</v>
      </c>
      <c r="T635" s="137">
        <v>2048.6999999999998</v>
      </c>
      <c r="U635" s="137">
        <v>2011.59</v>
      </c>
      <c r="V635" s="137">
        <v>1844.16</v>
      </c>
      <c r="W635" s="137">
        <v>1817.42</v>
      </c>
      <c r="X635" s="137">
        <v>1806.51</v>
      </c>
      <c r="Y635" s="137">
        <v>1795.46</v>
      </c>
      <c r="AA635" s="55"/>
    </row>
    <row r="636" spans="1:27" s="51" customFormat="1">
      <c r="A636" s="126">
        <v>25</v>
      </c>
      <c r="B636" s="137">
        <v>1792.07</v>
      </c>
      <c r="C636" s="137">
        <v>1792.56</v>
      </c>
      <c r="D636" s="137">
        <v>1820.29</v>
      </c>
      <c r="E636" s="137">
        <v>1814.66</v>
      </c>
      <c r="F636" s="137">
        <v>1821.73</v>
      </c>
      <c r="G636" s="137">
        <v>1854.92</v>
      </c>
      <c r="H636" s="137">
        <v>1898.94</v>
      </c>
      <c r="I636" s="137">
        <v>1905.81</v>
      </c>
      <c r="J636" s="137">
        <v>1889.81</v>
      </c>
      <c r="K636" s="137">
        <v>1884.92</v>
      </c>
      <c r="L636" s="137">
        <v>1874.03</v>
      </c>
      <c r="M636" s="137">
        <v>1874.43</v>
      </c>
      <c r="N636" s="137">
        <v>1860.07</v>
      </c>
      <c r="O636" s="137">
        <v>1856.36</v>
      </c>
      <c r="P636" s="137">
        <v>1897.61</v>
      </c>
      <c r="Q636" s="137">
        <v>1917.65</v>
      </c>
      <c r="R636" s="137">
        <v>1918.26</v>
      </c>
      <c r="S636" s="137">
        <v>2035.98</v>
      </c>
      <c r="T636" s="137">
        <v>2060.5</v>
      </c>
      <c r="U636" s="137">
        <v>1996.04</v>
      </c>
      <c r="V636" s="137">
        <v>1828.76</v>
      </c>
      <c r="W636" s="137">
        <v>1805.37</v>
      </c>
      <c r="X636" s="137">
        <v>1793.98</v>
      </c>
      <c r="Y636" s="137">
        <v>1785.16</v>
      </c>
      <c r="AA636" s="55"/>
    </row>
    <row r="637" spans="1:27" s="51" customFormat="1">
      <c r="A637" s="126">
        <v>26</v>
      </c>
      <c r="B637" s="137">
        <v>1831.35</v>
      </c>
      <c r="C637" s="137">
        <v>1835.92</v>
      </c>
      <c r="D637" s="137">
        <v>1856.29</v>
      </c>
      <c r="E637" s="137">
        <v>1858.96</v>
      </c>
      <c r="F637" s="137">
        <v>1868.12</v>
      </c>
      <c r="G637" s="137">
        <v>1935.46</v>
      </c>
      <c r="H637" s="137">
        <v>2141.08</v>
      </c>
      <c r="I637" s="137">
        <v>2157.42</v>
      </c>
      <c r="J637" s="137">
        <v>2089.25</v>
      </c>
      <c r="K637" s="137">
        <v>2080.84</v>
      </c>
      <c r="L637" s="137">
        <v>2060.65</v>
      </c>
      <c r="M637" s="137">
        <v>2051.23</v>
      </c>
      <c r="N637" s="137">
        <v>2053.75</v>
      </c>
      <c r="O637" s="137">
        <v>2057.2399999999998</v>
      </c>
      <c r="P637" s="137">
        <v>2103.11</v>
      </c>
      <c r="Q637" s="137">
        <v>2130.87</v>
      </c>
      <c r="R637" s="137">
        <v>2108.71</v>
      </c>
      <c r="S637" s="137">
        <v>2190.54</v>
      </c>
      <c r="T637" s="137">
        <v>2180.84</v>
      </c>
      <c r="U637" s="137">
        <v>2070.91</v>
      </c>
      <c r="V637" s="137">
        <v>2014.11</v>
      </c>
      <c r="W637" s="137">
        <v>1867.37</v>
      </c>
      <c r="X637" s="137">
        <v>1854.56</v>
      </c>
      <c r="Y637" s="137">
        <v>1835.67</v>
      </c>
      <c r="AA637" s="55"/>
    </row>
    <row r="638" spans="1:27" s="51" customFormat="1">
      <c r="A638" s="126">
        <v>27</v>
      </c>
      <c r="B638" s="137">
        <v>1847.54</v>
      </c>
      <c r="C638" s="137">
        <v>1838.8</v>
      </c>
      <c r="D638" s="137">
        <v>1852.78</v>
      </c>
      <c r="E638" s="137">
        <v>1842.04</v>
      </c>
      <c r="F638" s="137">
        <v>1838.79</v>
      </c>
      <c r="G638" s="137">
        <v>1868.99</v>
      </c>
      <c r="H638" s="137">
        <v>1967.94</v>
      </c>
      <c r="I638" s="137">
        <v>2071.2399999999998</v>
      </c>
      <c r="J638" s="137">
        <v>2146.1799999999998</v>
      </c>
      <c r="K638" s="137">
        <v>2126.02</v>
      </c>
      <c r="L638" s="137">
        <v>2105.56</v>
      </c>
      <c r="M638" s="137">
        <v>2082.46</v>
      </c>
      <c r="N638" s="137">
        <v>2093.52</v>
      </c>
      <c r="O638" s="137">
        <v>2099.23</v>
      </c>
      <c r="P638" s="137">
        <v>2160.6799999999998</v>
      </c>
      <c r="Q638" s="137">
        <v>2195.4699999999998</v>
      </c>
      <c r="R638" s="137">
        <v>2181.13</v>
      </c>
      <c r="S638" s="137">
        <v>2223.29</v>
      </c>
      <c r="T638" s="137">
        <v>2264.46</v>
      </c>
      <c r="U638" s="137">
        <v>2129.9</v>
      </c>
      <c r="V638" s="137">
        <v>2055.14</v>
      </c>
      <c r="W638" s="137">
        <v>1932.23</v>
      </c>
      <c r="X638" s="137">
        <v>1859.87</v>
      </c>
      <c r="Y638" s="137">
        <v>1841.26</v>
      </c>
      <c r="AA638" s="55"/>
    </row>
    <row r="639" spans="1:27" s="51" customFormat="1">
      <c r="A639" s="126">
        <v>28</v>
      </c>
      <c r="B639" s="137">
        <v>1772.75</v>
      </c>
      <c r="C639" s="137">
        <v>1771.6</v>
      </c>
      <c r="D639" s="137">
        <v>1782.3</v>
      </c>
      <c r="E639" s="137">
        <v>1771.82</v>
      </c>
      <c r="F639" s="137">
        <v>1770.31</v>
      </c>
      <c r="G639" s="137">
        <v>1794.45</v>
      </c>
      <c r="H639" s="137">
        <v>1810.95</v>
      </c>
      <c r="I639" s="137">
        <v>1823.44</v>
      </c>
      <c r="J639" s="137">
        <v>1947.69</v>
      </c>
      <c r="K639" s="137">
        <v>1921.83</v>
      </c>
      <c r="L639" s="137">
        <v>1902.35</v>
      </c>
      <c r="M639" s="137">
        <v>1893.91</v>
      </c>
      <c r="N639" s="137">
        <v>1885.37</v>
      </c>
      <c r="O639" s="137">
        <v>1884.67</v>
      </c>
      <c r="P639" s="137">
        <v>2021.81</v>
      </c>
      <c r="Q639" s="137">
        <v>2039.91</v>
      </c>
      <c r="R639" s="137">
        <v>2048.7800000000002</v>
      </c>
      <c r="S639" s="137">
        <v>2063.0500000000002</v>
      </c>
      <c r="T639" s="137">
        <v>2059.14</v>
      </c>
      <c r="U639" s="137">
        <v>1967.68</v>
      </c>
      <c r="V639" s="137">
        <v>1880.47</v>
      </c>
      <c r="W639" s="137">
        <v>1811.77</v>
      </c>
      <c r="X639" s="137">
        <v>1800.83</v>
      </c>
      <c r="Y639" s="137">
        <v>1777.88</v>
      </c>
      <c r="AA639" s="55"/>
    </row>
    <row r="640" spans="1:27" s="51" customFormat="1">
      <c r="AA640" s="55"/>
    </row>
    <row r="641" spans="1:27" s="51" customFormat="1" ht="27" customHeight="1">
      <c r="A641" s="117"/>
      <c r="B641" s="118" t="s">
        <v>96</v>
      </c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20"/>
      <c r="AA641" s="55"/>
    </row>
    <row r="642" spans="1:27" s="51" customFormat="1" ht="26.25">
      <c r="A642" s="121" t="s">
        <v>69</v>
      </c>
      <c r="B642" s="122" t="s">
        <v>70</v>
      </c>
      <c r="C642" s="123" t="s">
        <v>71</v>
      </c>
      <c r="D642" s="123" t="s">
        <v>72</v>
      </c>
      <c r="E642" s="123" t="s">
        <v>73</v>
      </c>
      <c r="F642" s="123" t="s">
        <v>74</v>
      </c>
      <c r="G642" s="123" t="s">
        <v>75</v>
      </c>
      <c r="H642" s="123" t="s">
        <v>76</v>
      </c>
      <c r="I642" s="123" t="s">
        <v>77</v>
      </c>
      <c r="J642" s="123" t="s">
        <v>78</v>
      </c>
      <c r="K642" s="123" t="s">
        <v>79</v>
      </c>
      <c r="L642" s="123" t="s">
        <v>80</v>
      </c>
      <c r="M642" s="123" t="s">
        <v>81</v>
      </c>
      <c r="N642" s="123" t="s">
        <v>82</v>
      </c>
      <c r="O642" s="123" t="s">
        <v>83</v>
      </c>
      <c r="P642" s="123" t="s">
        <v>84</v>
      </c>
      <c r="Q642" s="123" t="s">
        <v>85</v>
      </c>
      <c r="R642" s="123" t="s">
        <v>86</v>
      </c>
      <c r="S642" s="123" t="s">
        <v>87</v>
      </c>
      <c r="T642" s="123" t="s">
        <v>88</v>
      </c>
      <c r="U642" s="123" t="s">
        <v>89</v>
      </c>
      <c r="V642" s="123" t="s">
        <v>90</v>
      </c>
      <c r="W642" s="123" t="s">
        <v>91</v>
      </c>
      <c r="X642" s="123" t="s">
        <v>92</v>
      </c>
      <c r="Y642" s="123" t="s">
        <v>93</v>
      </c>
      <c r="AA642" s="55"/>
    </row>
    <row r="643" spans="1:27" s="51" customFormat="1">
      <c r="A643" s="124">
        <v>1</v>
      </c>
      <c r="B643" s="137">
        <v>2022.99</v>
      </c>
      <c r="C643" s="137">
        <v>2023.78</v>
      </c>
      <c r="D643" s="137">
        <v>2048.48</v>
      </c>
      <c r="E643" s="137">
        <v>2085.87</v>
      </c>
      <c r="F643" s="137">
        <v>2099.3000000000002</v>
      </c>
      <c r="G643" s="137">
        <v>2198.48</v>
      </c>
      <c r="H643" s="137">
        <v>2340.9499999999998</v>
      </c>
      <c r="I643" s="137">
        <v>2326.2600000000002</v>
      </c>
      <c r="J643" s="137">
        <v>2304.09</v>
      </c>
      <c r="K643" s="137">
        <v>2282.65</v>
      </c>
      <c r="L643" s="137">
        <v>2274.42</v>
      </c>
      <c r="M643" s="137">
        <v>2271.11</v>
      </c>
      <c r="N643" s="137">
        <v>2267.81</v>
      </c>
      <c r="O643" s="137">
        <v>2283.5500000000002</v>
      </c>
      <c r="P643" s="137">
        <v>2355.79</v>
      </c>
      <c r="Q643" s="137">
        <v>2316.29</v>
      </c>
      <c r="R643" s="137">
        <v>2330</v>
      </c>
      <c r="S643" s="137">
        <v>2298.44</v>
      </c>
      <c r="T643" s="137">
        <v>2232.2600000000002</v>
      </c>
      <c r="U643" s="137">
        <v>2183.84</v>
      </c>
      <c r="V643" s="137">
        <v>2057.25</v>
      </c>
      <c r="W643" s="137">
        <v>2039.84</v>
      </c>
      <c r="X643" s="137">
        <v>2031.84</v>
      </c>
      <c r="Y643" s="137">
        <v>2019.05</v>
      </c>
      <c r="AA643" s="55"/>
    </row>
    <row r="644" spans="1:27" s="51" customFormat="1">
      <c r="A644" s="126">
        <v>2</v>
      </c>
      <c r="B644" s="137">
        <v>2063.59</v>
      </c>
      <c r="C644" s="137">
        <v>2065.3200000000002</v>
      </c>
      <c r="D644" s="137">
        <v>2080.42</v>
      </c>
      <c r="E644" s="137">
        <v>2093.75</v>
      </c>
      <c r="F644" s="137">
        <v>2100.9299999999998</v>
      </c>
      <c r="G644" s="137">
        <v>2121.83</v>
      </c>
      <c r="H644" s="137">
        <v>2247.25</v>
      </c>
      <c r="I644" s="137">
        <v>2250.14</v>
      </c>
      <c r="J644" s="137">
        <v>2226.02</v>
      </c>
      <c r="K644" s="137">
        <v>2225.0100000000002</v>
      </c>
      <c r="L644" s="137">
        <v>2213.2199999999998</v>
      </c>
      <c r="M644" s="137">
        <v>2210.86</v>
      </c>
      <c r="N644" s="137">
        <v>2217.1999999999998</v>
      </c>
      <c r="O644" s="137">
        <v>2279.17</v>
      </c>
      <c r="P644" s="137">
        <v>2322.3200000000002</v>
      </c>
      <c r="Q644" s="137">
        <v>2316.7199999999998</v>
      </c>
      <c r="R644" s="137">
        <v>2335.69</v>
      </c>
      <c r="S644" s="137">
        <v>2307.35</v>
      </c>
      <c r="T644" s="137">
        <v>2238.9699999999998</v>
      </c>
      <c r="U644" s="137">
        <v>2184.2199999999998</v>
      </c>
      <c r="V644" s="137">
        <v>2120.7800000000002</v>
      </c>
      <c r="W644" s="137">
        <v>2096.54</v>
      </c>
      <c r="X644" s="137">
        <v>2084.35</v>
      </c>
      <c r="Y644" s="137">
        <v>2075.66</v>
      </c>
      <c r="AA644" s="55"/>
    </row>
    <row r="645" spans="1:27" s="51" customFormat="1">
      <c r="A645" s="126">
        <v>3</v>
      </c>
      <c r="B645" s="137">
        <v>2087.15</v>
      </c>
      <c r="C645" s="137">
        <v>2087.46</v>
      </c>
      <c r="D645" s="137">
        <v>2103.41</v>
      </c>
      <c r="E645" s="137">
        <v>2124.9</v>
      </c>
      <c r="F645" s="137">
        <v>2135.2399999999998</v>
      </c>
      <c r="G645" s="137">
        <v>2171.25</v>
      </c>
      <c r="H645" s="137">
        <v>2287.33</v>
      </c>
      <c r="I645" s="137">
        <v>2310.4299999999998</v>
      </c>
      <c r="J645" s="137">
        <v>2277.9699999999998</v>
      </c>
      <c r="K645" s="137">
        <v>2271.61</v>
      </c>
      <c r="L645" s="137">
        <v>2264.59</v>
      </c>
      <c r="M645" s="137">
        <v>2263.92</v>
      </c>
      <c r="N645" s="137">
        <v>2265.5100000000002</v>
      </c>
      <c r="O645" s="137">
        <v>2270.1999999999998</v>
      </c>
      <c r="P645" s="137">
        <v>2306.15</v>
      </c>
      <c r="Q645" s="137">
        <v>2295.41</v>
      </c>
      <c r="R645" s="137">
        <v>2330.61</v>
      </c>
      <c r="S645" s="137">
        <v>2293.75</v>
      </c>
      <c r="T645" s="137">
        <v>2225.85</v>
      </c>
      <c r="U645" s="137">
        <v>2202.4299999999998</v>
      </c>
      <c r="V645" s="137">
        <v>2170.92</v>
      </c>
      <c r="W645" s="137">
        <v>2133.92</v>
      </c>
      <c r="X645" s="137">
        <v>2106.1799999999998</v>
      </c>
      <c r="Y645" s="137">
        <v>2086.73</v>
      </c>
      <c r="AA645" s="55"/>
    </row>
    <row r="646" spans="1:27" s="51" customFormat="1">
      <c r="A646" s="126">
        <v>4</v>
      </c>
      <c r="B646" s="137">
        <v>2086.66</v>
      </c>
      <c r="C646" s="137">
        <v>2087.33</v>
      </c>
      <c r="D646" s="137">
        <v>2104.2399999999998</v>
      </c>
      <c r="E646" s="137">
        <v>2128.66</v>
      </c>
      <c r="F646" s="137">
        <v>2137.63</v>
      </c>
      <c r="G646" s="137">
        <v>2174.9299999999998</v>
      </c>
      <c r="H646" s="137">
        <v>2259.1</v>
      </c>
      <c r="I646" s="137">
        <v>2261.11</v>
      </c>
      <c r="J646" s="137">
        <v>2247.92</v>
      </c>
      <c r="K646" s="137">
        <v>2247.33</v>
      </c>
      <c r="L646" s="137">
        <v>2239.61</v>
      </c>
      <c r="M646" s="137">
        <v>2241.91</v>
      </c>
      <c r="N646" s="137">
        <v>2244.41</v>
      </c>
      <c r="O646" s="137">
        <v>2261.46</v>
      </c>
      <c r="P646" s="137">
        <v>2342.85</v>
      </c>
      <c r="Q646" s="137">
        <v>2325.35</v>
      </c>
      <c r="R646" s="137">
        <v>2365.2399999999998</v>
      </c>
      <c r="S646" s="137">
        <v>2308.4</v>
      </c>
      <c r="T646" s="137">
        <v>2260</v>
      </c>
      <c r="U646" s="137">
        <v>2219.88</v>
      </c>
      <c r="V646" s="137">
        <v>2186.83</v>
      </c>
      <c r="W646" s="137">
        <v>2158.0500000000002</v>
      </c>
      <c r="X646" s="137">
        <v>2126.02</v>
      </c>
      <c r="Y646" s="137">
        <v>2101.9699999999998</v>
      </c>
      <c r="AA646" s="55"/>
    </row>
    <row r="647" spans="1:27" s="51" customFormat="1">
      <c r="A647" s="126">
        <v>5</v>
      </c>
      <c r="B647" s="137">
        <v>2101.19</v>
      </c>
      <c r="C647" s="137">
        <v>2102.79</v>
      </c>
      <c r="D647" s="137">
        <v>2110.0500000000002</v>
      </c>
      <c r="E647" s="137">
        <v>2126.69</v>
      </c>
      <c r="F647" s="137">
        <v>2153.1999999999998</v>
      </c>
      <c r="G647" s="137">
        <v>2176.85</v>
      </c>
      <c r="H647" s="137">
        <v>2244.02</v>
      </c>
      <c r="I647" s="137">
        <v>2252.9299999999998</v>
      </c>
      <c r="J647" s="137">
        <v>2247.35</v>
      </c>
      <c r="K647" s="137">
        <v>2148.37</v>
      </c>
      <c r="L647" s="137">
        <v>2142.37</v>
      </c>
      <c r="M647" s="137">
        <v>2142.1799999999998</v>
      </c>
      <c r="N647" s="137">
        <v>2238.1</v>
      </c>
      <c r="O647" s="137">
        <v>2151.0300000000002</v>
      </c>
      <c r="P647" s="137">
        <v>2195.08</v>
      </c>
      <c r="Q647" s="137">
        <v>2189.23</v>
      </c>
      <c r="R647" s="137">
        <v>2343.13</v>
      </c>
      <c r="S647" s="137">
        <v>2404.0100000000002</v>
      </c>
      <c r="T647" s="137">
        <v>2251.0100000000002</v>
      </c>
      <c r="U647" s="137">
        <v>2217.06</v>
      </c>
      <c r="V647" s="137">
        <v>2187.4499999999998</v>
      </c>
      <c r="W647" s="137">
        <v>2168.2800000000002</v>
      </c>
      <c r="X647" s="137">
        <v>2133.9499999999998</v>
      </c>
      <c r="Y647" s="137">
        <v>2110.31</v>
      </c>
      <c r="AA647" s="55"/>
    </row>
    <row r="648" spans="1:27" s="51" customFormat="1">
      <c r="A648" s="126">
        <v>6</v>
      </c>
      <c r="B648" s="137">
        <v>2065.5100000000002</v>
      </c>
      <c r="C648" s="137">
        <v>2064.9499999999998</v>
      </c>
      <c r="D648" s="137">
        <v>2067.46</v>
      </c>
      <c r="E648" s="137">
        <v>2070.92</v>
      </c>
      <c r="F648" s="137">
        <v>2066.0700000000002</v>
      </c>
      <c r="G648" s="137">
        <v>2086.27</v>
      </c>
      <c r="H648" s="137">
        <v>2110.77</v>
      </c>
      <c r="I648" s="137">
        <v>2154.92</v>
      </c>
      <c r="J648" s="137">
        <v>2208.21</v>
      </c>
      <c r="K648" s="137">
        <v>2213.9499999999998</v>
      </c>
      <c r="L648" s="137">
        <v>2207.5300000000002</v>
      </c>
      <c r="M648" s="137">
        <v>2208.79</v>
      </c>
      <c r="N648" s="137">
        <v>2201.89</v>
      </c>
      <c r="O648" s="137">
        <v>2204.34</v>
      </c>
      <c r="P648" s="137">
        <v>2236.9899999999998</v>
      </c>
      <c r="Q648" s="137">
        <v>2239.4299999999998</v>
      </c>
      <c r="R648" s="137">
        <v>2303.17</v>
      </c>
      <c r="S648" s="137">
        <v>2301.9499999999998</v>
      </c>
      <c r="T648" s="137">
        <v>2250.94</v>
      </c>
      <c r="U648" s="137">
        <v>2176.2399999999998</v>
      </c>
      <c r="V648" s="137">
        <v>2159.65</v>
      </c>
      <c r="W648" s="137">
        <v>2128.88</v>
      </c>
      <c r="X648" s="137">
        <v>2083.71</v>
      </c>
      <c r="Y648" s="137">
        <v>2058.6799999999998</v>
      </c>
      <c r="AA648" s="55"/>
    </row>
    <row r="649" spans="1:27" s="51" customFormat="1">
      <c r="A649" s="126">
        <v>7</v>
      </c>
      <c r="B649" s="137">
        <v>2001.95</v>
      </c>
      <c r="C649" s="137">
        <v>2000.67</v>
      </c>
      <c r="D649" s="137">
        <v>2002.89</v>
      </c>
      <c r="E649" s="137">
        <v>2002.84</v>
      </c>
      <c r="F649" s="137">
        <v>1991.11</v>
      </c>
      <c r="G649" s="137">
        <v>2003.62</v>
      </c>
      <c r="H649" s="137">
        <v>2023.59</v>
      </c>
      <c r="I649" s="137">
        <v>2041.8</v>
      </c>
      <c r="J649" s="137">
        <v>2068.5700000000002</v>
      </c>
      <c r="K649" s="137">
        <v>2175.67</v>
      </c>
      <c r="L649" s="137">
        <v>2175.92</v>
      </c>
      <c r="M649" s="137">
        <v>2169.0300000000002</v>
      </c>
      <c r="N649" s="137">
        <v>2168.6999999999998</v>
      </c>
      <c r="O649" s="137">
        <v>2187.2199999999998</v>
      </c>
      <c r="P649" s="137">
        <v>2248.84</v>
      </c>
      <c r="Q649" s="137">
        <v>2296.14</v>
      </c>
      <c r="R649" s="137">
        <v>2337.38</v>
      </c>
      <c r="S649" s="137">
        <v>2315.5700000000002</v>
      </c>
      <c r="T649" s="137">
        <v>2283.85</v>
      </c>
      <c r="U649" s="137">
        <v>2199.4299999999998</v>
      </c>
      <c r="V649" s="137">
        <v>2125.2399999999998</v>
      </c>
      <c r="W649" s="137">
        <v>2046.88</v>
      </c>
      <c r="X649" s="137">
        <v>2048.6999999999998</v>
      </c>
      <c r="Y649" s="137">
        <v>1995.44</v>
      </c>
      <c r="AA649" s="55"/>
    </row>
    <row r="650" spans="1:27" s="51" customFormat="1">
      <c r="A650" s="126">
        <v>8</v>
      </c>
      <c r="B650" s="137">
        <v>1955.49</v>
      </c>
      <c r="C650" s="137">
        <v>1974.18</v>
      </c>
      <c r="D650" s="137">
        <v>1942.94</v>
      </c>
      <c r="E650" s="137">
        <v>2067.15</v>
      </c>
      <c r="F650" s="137">
        <v>2093.23</v>
      </c>
      <c r="G650" s="137">
        <v>2150.12</v>
      </c>
      <c r="H650" s="137">
        <v>2201.96</v>
      </c>
      <c r="I650" s="137">
        <v>2251.5700000000002</v>
      </c>
      <c r="J650" s="137">
        <v>2248.5</v>
      </c>
      <c r="K650" s="137">
        <v>2228.13</v>
      </c>
      <c r="L650" s="137">
        <v>2224.52</v>
      </c>
      <c r="M650" s="137">
        <v>2212.9499999999998</v>
      </c>
      <c r="N650" s="137">
        <v>2209.67</v>
      </c>
      <c r="O650" s="137">
        <v>2217.9299999999998</v>
      </c>
      <c r="P650" s="137">
        <v>2247.71</v>
      </c>
      <c r="Q650" s="137">
        <v>2253.58</v>
      </c>
      <c r="R650" s="137">
        <v>2287.58</v>
      </c>
      <c r="S650" s="137">
        <v>2267.46</v>
      </c>
      <c r="T650" s="137">
        <v>2215.1799999999998</v>
      </c>
      <c r="U650" s="137">
        <v>2190.27</v>
      </c>
      <c r="V650" s="137">
        <v>2098.81</v>
      </c>
      <c r="W650" s="137">
        <v>2027.22</v>
      </c>
      <c r="X650" s="137">
        <v>2017.02</v>
      </c>
      <c r="Y650" s="137">
        <v>1880.31</v>
      </c>
      <c r="AA650" s="55"/>
    </row>
    <row r="651" spans="1:27" s="51" customFormat="1">
      <c r="A651" s="126">
        <v>9</v>
      </c>
      <c r="B651" s="137">
        <v>1957.33</v>
      </c>
      <c r="C651" s="137">
        <v>1956.18</v>
      </c>
      <c r="D651" s="137">
        <v>1972.8</v>
      </c>
      <c r="E651" s="137">
        <v>2089.15</v>
      </c>
      <c r="F651" s="137">
        <v>2096.96</v>
      </c>
      <c r="G651" s="137">
        <v>2166.29</v>
      </c>
      <c r="H651" s="137">
        <v>2217.39</v>
      </c>
      <c r="I651" s="137">
        <v>2220.88</v>
      </c>
      <c r="J651" s="137">
        <v>2221.16</v>
      </c>
      <c r="K651" s="137">
        <v>2220.42</v>
      </c>
      <c r="L651" s="137">
        <v>2216.4699999999998</v>
      </c>
      <c r="M651" s="137">
        <v>2215.84</v>
      </c>
      <c r="N651" s="137">
        <v>2209.6999999999998</v>
      </c>
      <c r="O651" s="137">
        <v>2207.37</v>
      </c>
      <c r="P651" s="137">
        <v>2247.12</v>
      </c>
      <c r="Q651" s="137">
        <v>2244.81</v>
      </c>
      <c r="R651" s="137">
        <v>2231.54</v>
      </c>
      <c r="S651" s="137">
        <v>2216.29</v>
      </c>
      <c r="T651" s="137">
        <v>2205.1</v>
      </c>
      <c r="U651" s="137">
        <v>2178.59</v>
      </c>
      <c r="V651" s="137">
        <v>2108.92</v>
      </c>
      <c r="W651" s="137">
        <v>2078.7800000000002</v>
      </c>
      <c r="X651" s="137">
        <v>2070.71</v>
      </c>
      <c r="Y651" s="137">
        <v>2051.1999999999998</v>
      </c>
      <c r="AA651" s="55"/>
    </row>
    <row r="652" spans="1:27" s="51" customFormat="1">
      <c r="A652" s="126">
        <v>10</v>
      </c>
      <c r="B652" s="137">
        <v>1901.43</v>
      </c>
      <c r="C652" s="137">
        <v>1893.64</v>
      </c>
      <c r="D652" s="137">
        <v>2035.96</v>
      </c>
      <c r="E652" s="137">
        <v>2033.13</v>
      </c>
      <c r="F652" s="137">
        <v>2066.88</v>
      </c>
      <c r="G652" s="137">
        <v>2103.39</v>
      </c>
      <c r="H652" s="137">
        <v>2202.96</v>
      </c>
      <c r="I652" s="137">
        <v>2206.73</v>
      </c>
      <c r="J652" s="137">
        <v>2208.9899999999998</v>
      </c>
      <c r="K652" s="137">
        <v>2206.94</v>
      </c>
      <c r="L652" s="137">
        <v>2196.92</v>
      </c>
      <c r="M652" s="137">
        <v>2195.4499999999998</v>
      </c>
      <c r="N652" s="137">
        <v>2179.4499999999998</v>
      </c>
      <c r="O652" s="137">
        <v>2194.9299999999998</v>
      </c>
      <c r="P652" s="137">
        <v>2235.34</v>
      </c>
      <c r="Q652" s="137">
        <v>2234.48</v>
      </c>
      <c r="R652" s="137">
        <v>2219.7399999999998</v>
      </c>
      <c r="S652" s="137">
        <v>2210.5700000000002</v>
      </c>
      <c r="T652" s="137">
        <v>2108.21</v>
      </c>
      <c r="U652" s="137">
        <v>2044.5</v>
      </c>
      <c r="V652" s="137">
        <v>1775.35</v>
      </c>
      <c r="W652" s="137">
        <v>1777.28</v>
      </c>
      <c r="X652" s="137">
        <v>1783.43</v>
      </c>
      <c r="Y652" s="137">
        <v>1779.9</v>
      </c>
      <c r="AA652" s="55"/>
    </row>
    <row r="653" spans="1:27" s="51" customFormat="1">
      <c r="A653" s="126">
        <v>11</v>
      </c>
      <c r="B653" s="137">
        <v>2023.56</v>
      </c>
      <c r="C653" s="137">
        <v>1970.76</v>
      </c>
      <c r="D653" s="137">
        <v>2027.18</v>
      </c>
      <c r="E653" s="137">
        <v>2033</v>
      </c>
      <c r="F653" s="137">
        <v>2053.0500000000002</v>
      </c>
      <c r="G653" s="137">
        <v>2125.08</v>
      </c>
      <c r="H653" s="137">
        <v>2222.8200000000002</v>
      </c>
      <c r="I653" s="137">
        <v>2230.46</v>
      </c>
      <c r="J653" s="137">
        <v>2209.7399999999998</v>
      </c>
      <c r="K653" s="137">
        <v>2203.62</v>
      </c>
      <c r="L653" s="137">
        <v>2178.0100000000002</v>
      </c>
      <c r="M653" s="137">
        <v>2082.61</v>
      </c>
      <c r="N653" s="137">
        <v>1915.29</v>
      </c>
      <c r="O653" s="137">
        <v>1951.32</v>
      </c>
      <c r="P653" s="137">
        <v>2133.4699999999998</v>
      </c>
      <c r="Q653" s="137">
        <v>2006.54</v>
      </c>
      <c r="R653" s="137">
        <v>2195.7199999999998</v>
      </c>
      <c r="S653" s="137">
        <v>2189</v>
      </c>
      <c r="T653" s="137">
        <v>2127.4</v>
      </c>
      <c r="U653" s="137">
        <v>2081.89</v>
      </c>
      <c r="V653" s="137">
        <v>1898.13</v>
      </c>
      <c r="W653" s="137">
        <v>1877.64</v>
      </c>
      <c r="X653" s="137">
        <v>1860</v>
      </c>
      <c r="Y653" s="137">
        <v>1837.65</v>
      </c>
      <c r="AA653" s="55"/>
    </row>
    <row r="654" spans="1:27" s="51" customFormat="1">
      <c r="A654" s="126">
        <v>12</v>
      </c>
      <c r="B654" s="137">
        <v>1431.88</v>
      </c>
      <c r="C654" s="137">
        <v>1424.5</v>
      </c>
      <c r="D654" s="137">
        <v>1965.52</v>
      </c>
      <c r="E654" s="137">
        <v>2032.52</v>
      </c>
      <c r="F654" s="137">
        <v>1662.28</v>
      </c>
      <c r="G654" s="137">
        <v>1502.72</v>
      </c>
      <c r="H654" s="137">
        <v>1538.79</v>
      </c>
      <c r="I654" s="137">
        <v>1548.44</v>
      </c>
      <c r="J654" s="137">
        <v>1572.83</v>
      </c>
      <c r="K654" s="137">
        <v>1570.49</v>
      </c>
      <c r="L654" s="137">
        <v>1555.99</v>
      </c>
      <c r="M654" s="137">
        <v>1550.38</v>
      </c>
      <c r="N654" s="137">
        <v>1510.12</v>
      </c>
      <c r="O654" s="137">
        <v>1516.02</v>
      </c>
      <c r="P654" s="137">
        <v>2162.7600000000002</v>
      </c>
      <c r="Q654" s="137">
        <v>2163.0300000000002</v>
      </c>
      <c r="R654" s="137">
        <v>1699.69</v>
      </c>
      <c r="S654" s="137">
        <v>2204.19</v>
      </c>
      <c r="T654" s="137">
        <v>1462.6</v>
      </c>
      <c r="U654" s="137">
        <v>1461.71</v>
      </c>
      <c r="V654" s="137">
        <v>1461.41</v>
      </c>
      <c r="W654" s="137">
        <v>1457.91</v>
      </c>
      <c r="X654" s="137">
        <v>1463.32</v>
      </c>
      <c r="Y654" s="137">
        <v>1448.09</v>
      </c>
      <c r="AA654" s="55"/>
    </row>
    <row r="655" spans="1:27" s="51" customFormat="1">
      <c r="A655" s="126">
        <v>13</v>
      </c>
      <c r="B655" s="137">
        <v>1961.69</v>
      </c>
      <c r="C655" s="137">
        <v>1964.61</v>
      </c>
      <c r="D655" s="137">
        <v>1991.13</v>
      </c>
      <c r="E655" s="137">
        <v>2004.5</v>
      </c>
      <c r="F655" s="137">
        <v>2065.2600000000002</v>
      </c>
      <c r="G655" s="137">
        <v>2141.5700000000002</v>
      </c>
      <c r="H655" s="137">
        <v>2225.56</v>
      </c>
      <c r="I655" s="137">
        <v>2268.0500000000002</v>
      </c>
      <c r="J655" s="137">
        <v>2318.83</v>
      </c>
      <c r="K655" s="137">
        <v>2262.0700000000002</v>
      </c>
      <c r="L655" s="137">
        <v>2117.6799999999998</v>
      </c>
      <c r="M655" s="137">
        <v>2087.59</v>
      </c>
      <c r="N655" s="137">
        <v>2125.38</v>
      </c>
      <c r="O655" s="137">
        <v>2171.6999999999998</v>
      </c>
      <c r="P655" s="137">
        <v>2296.38</v>
      </c>
      <c r="Q655" s="137">
        <v>2355.87</v>
      </c>
      <c r="R655" s="137">
        <v>2324.52</v>
      </c>
      <c r="S655" s="137">
        <v>2298.87</v>
      </c>
      <c r="T655" s="137">
        <v>2125.77</v>
      </c>
      <c r="U655" s="137">
        <v>2071.94</v>
      </c>
      <c r="V655" s="137">
        <v>2027.9</v>
      </c>
      <c r="W655" s="137">
        <v>2010.23</v>
      </c>
      <c r="X655" s="137">
        <v>1958.65</v>
      </c>
      <c r="Y655" s="137">
        <v>1953.38</v>
      </c>
      <c r="AA655" s="55"/>
    </row>
    <row r="656" spans="1:27" s="51" customFormat="1">
      <c r="A656" s="126">
        <v>14</v>
      </c>
      <c r="B656" s="137">
        <v>1985.26</v>
      </c>
      <c r="C656" s="137">
        <v>1979.45</v>
      </c>
      <c r="D656" s="137">
        <v>1995.78</v>
      </c>
      <c r="E656" s="137">
        <v>2014.12</v>
      </c>
      <c r="F656" s="137">
        <v>2020.62</v>
      </c>
      <c r="G656" s="137">
        <v>2029.22</v>
      </c>
      <c r="H656" s="137">
        <v>2045.89</v>
      </c>
      <c r="I656" s="137">
        <v>2054.34</v>
      </c>
      <c r="J656" s="137">
        <v>2124.1999999999998</v>
      </c>
      <c r="K656" s="137">
        <v>2142.4299999999998</v>
      </c>
      <c r="L656" s="137">
        <v>2115.62</v>
      </c>
      <c r="M656" s="137">
        <v>2102.56</v>
      </c>
      <c r="N656" s="137">
        <v>2113.75</v>
      </c>
      <c r="O656" s="137">
        <v>2192.5700000000002</v>
      </c>
      <c r="P656" s="137">
        <v>2241.7399999999998</v>
      </c>
      <c r="Q656" s="137">
        <v>2300.4899999999998</v>
      </c>
      <c r="R656" s="137">
        <v>2293.61</v>
      </c>
      <c r="S656" s="137">
        <v>2301.81</v>
      </c>
      <c r="T656" s="137">
        <v>2196.4699999999998</v>
      </c>
      <c r="U656" s="137">
        <v>2093.41</v>
      </c>
      <c r="V656" s="137">
        <v>2060</v>
      </c>
      <c r="W656" s="137">
        <v>2016.92</v>
      </c>
      <c r="X656" s="137">
        <v>2018.9</v>
      </c>
      <c r="Y656" s="137">
        <v>2002.99</v>
      </c>
      <c r="AA656" s="55"/>
    </row>
    <row r="657" spans="1:27" s="51" customFormat="1">
      <c r="A657" s="126">
        <v>15</v>
      </c>
      <c r="B657" s="137">
        <v>1985.23</v>
      </c>
      <c r="C657" s="137">
        <v>1981.85</v>
      </c>
      <c r="D657" s="137">
        <v>2002.95</v>
      </c>
      <c r="E657" s="137">
        <v>2023.24</v>
      </c>
      <c r="F657" s="137">
        <v>2066.23</v>
      </c>
      <c r="G657" s="137">
        <v>2082.09</v>
      </c>
      <c r="H657" s="137">
        <v>2172.25</v>
      </c>
      <c r="I657" s="137">
        <v>2203.8200000000002</v>
      </c>
      <c r="J657" s="137">
        <v>2195.31</v>
      </c>
      <c r="K657" s="137">
        <v>2164.73</v>
      </c>
      <c r="L657" s="137">
        <v>2149.98</v>
      </c>
      <c r="M657" s="137">
        <v>2145.9699999999998</v>
      </c>
      <c r="N657" s="137">
        <v>2075.23</v>
      </c>
      <c r="O657" s="137">
        <v>2140.36</v>
      </c>
      <c r="P657" s="137">
        <v>2212.66</v>
      </c>
      <c r="Q657" s="137">
        <v>2245.54</v>
      </c>
      <c r="R657" s="137">
        <v>2235.41</v>
      </c>
      <c r="S657" s="137">
        <v>2215.73</v>
      </c>
      <c r="T657" s="137">
        <v>2160.2399999999998</v>
      </c>
      <c r="U657" s="137">
        <v>2072.2600000000002</v>
      </c>
      <c r="V657" s="137">
        <v>2012.29</v>
      </c>
      <c r="W657" s="137">
        <v>1997.13</v>
      </c>
      <c r="X657" s="137">
        <v>1993.14</v>
      </c>
      <c r="Y657" s="137">
        <v>1994.24</v>
      </c>
      <c r="AA657" s="55"/>
    </row>
    <row r="658" spans="1:27" s="51" customFormat="1">
      <c r="A658" s="126">
        <v>16</v>
      </c>
      <c r="B658" s="137">
        <v>1749.96</v>
      </c>
      <c r="C658" s="137">
        <v>1784.51</v>
      </c>
      <c r="D658" s="137">
        <v>1937.5</v>
      </c>
      <c r="E658" s="137">
        <v>1987.68</v>
      </c>
      <c r="F658" s="137">
        <v>2049.89</v>
      </c>
      <c r="G658" s="137">
        <v>2082.42</v>
      </c>
      <c r="H658" s="137">
        <v>2201.27</v>
      </c>
      <c r="I658" s="137">
        <v>2210.83</v>
      </c>
      <c r="J658" s="137">
        <v>2207.27</v>
      </c>
      <c r="K658" s="137">
        <v>2206.31</v>
      </c>
      <c r="L658" s="137">
        <v>2205.44</v>
      </c>
      <c r="M658" s="137">
        <v>2184.19</v>
      </c>
      <c r="N658" s="137">
        <v>2090.81</v>
      </c>
      <c r="O658" s="137">
        <v>2072.5500000000002</v>
      </c>
      <c r="P658" s="137">
        <v>2209.36</v>
      </c>
      <c r="Q658" s="137">
        <v>2232.0700000000002</v>
      </c>
      <c r="R658" s="137">
        <v>2230.92</v>
      </c>
      <c r="S658" s="137">
        <v>2220.4</v>
      </c>
      <c r="T658" s="137">
        <v>2175.36</v>
      </c>
      <c r="U658" s="137">
        <v>2094.35</v>
      </c>
      <c r="V658" s="137">
        <v>2009.95</v>
      </c>
      <c r="W658" s="137">
        <v>1790.4</v>
      </c>
      <c r="X658" s="137">
        <v>1801.12</v>
      </c>
      <c r="Y658" s="137">
        <v>1749.35</v>
      </c>
      <c r="AA658" s="55"/>
    </row>
    <row r="659" spans="1:27" s="51" customFormat="1">
      <c r="A659" s="126">
        <v>17</v>
      </c>
      <c r="B659" s="137">
        <v>1906.1</v>
      </c>
      <c r="C659" s="137">
        <v>1784.3</v>
      </c>
      <c r="D659" s="137">
        <v>1964.28</v>
      </c>
      <c r="E659" s="137">
        <v>1968.52</v>
      </c>
      <c r="F659" s="137">
        <v>2090.35</v>
      </c>
      <c r="G659" s="137">
        <v>2115.6</v>
      </c>
      <c r="H659" s="137">
        <v>2186.14</v>
      </c>
      <c r="I659" s="137">
        <v>2200.14</v>
      </c>
      <c r="J659" s="137">
        <v>2199.84</v>
      </c>
      <c r="K659" s="137">
        <v>2198.56</v>
      </c>
      <c r="L659" s="137">
        <v>2193.33</v>
      </c>
      <c r="M659" s="137">
        <v>2194.23</v>
      </c>
      <c r="N659" s="137">
        <v>2183.0700000000002</v>
      </c>
      <c r="O659" s="137">
        <v>2200.0700000000002</v>
      </c>
      <c r="P659" s="137">
        <v>2231.83</v>
      </c>
      <c r="Q659" s="137">
        <v>2329.91</v>
      </c>
      <c r="R659" s="137">
        <v>2318.8200000000002</v>
      </c>
      <c r="S659" s="137">
        <v>2286.75</v>
      </c>
      <c r="T659" s="137">
        <v>2218.29</v>
      </c>
      <c r="U659" s="137">
        <v>2176.38</v>
      </c>
      <c r="V659" s="137">
        <v>2084.1799999999998</v>
      </c>
      <c r="W659" s="137">
        <v>2035.49</v>
      </c>
      <c r="X659" s="137">
        <v>2023.41</v>
      </c>
      <c r="Y659" s="137">
        <v>2017.37</v>
      </c>
      <c r="AA659" s="55"/>
    </row>
    <row r="660" spans="1:27" s="51" customFormat="1">
      <c r="A660" s="126">
        <v>18</v>
      </c>
      <c r="B660" s="137">
        <v>2008.14</v>
      </c>
      <c r="C660" s="137">
        <v>2000.37</v>
      </c>
      <c r="D660" s="137">
        <v>2021.69</v>
      </c>
      <c r="E660" s="137">
        <v>2046.99</v>
      </c>
      <c r="F660" s="137">
        <v>2092.23</v>
      </c>
      <c r="G660" s="137">
        <v>2142.98</v>
      </c>
      <c r="H660" s="137">
        <v>2213.8200000000002</v>
      </c>
      <c r="I660" s="137">
        <v>2220.67</v>
      </c>
      <c r="J660" s="137">
        <v>2222.71</v>
      </c>
      <c r="K660" s="137">
        <v>2223.19</v>
      </c>
      <c r="L660" s="137">
        <v>2217.5</v>
      </c>
      <c r="M660" s="137">
        <v>2124.02</v>
      </c>
      <c r="N660" s="137">
        <v>2209.87</v>
      </c>
      <c r="O660" s="137">
        <v>2210.85</v>
      </c>
      <c r="P660" s="137">
        <v>2233.7800000000002</v>
      </c>
      <c r="Q660" s="137">
        <v>2367.52</v>
      </c>
      <c r="R660" s="137">
        <v>2358.5700000000002</v>
      </c>
      <c r="S660" s="137">
        <v>2314.0300000000002</v>
      </c>
      <c r="T660" s="137">
        <v>2237.6999999999998</v>
      </c>
      <c r="U660" s="137">
        <v>2182.85</v>
      </c>
      <c r="V660" s="137">
        <v>2072.13</v>
      </c>
      <c r="W660" s="137">
        <v>2049.4299999999998</v>
      </c>
      <c r="X660" s="137">
        <v>2028.33</v>
      </c>
      <c r="Y660" s="137">
        <v>2018.28</v>
      </c>
      <c r="AA660" s="55"/>
    </row>
    <row r="661" spans="1:27" s="51" customFormat="1">
      <c r="A661" s="126">
        <v>19</v>
      </c>
      <c r="B661" s="137">
        <v>2013.03</v>
      </c>
      <c r="C661" s="137">
        <v>2004.18</v>
      </c>
      <c r="D661" s="137">
        <v>2032.1</v>
      </c>
      <c r="E661" s="137">
        <v>2054.62</v>
      </c>
      <c r="F661" s="137">
        <v>2086.6999999999998</v>
      </c>
      <c r="G661" s="137">
        <v>2108.54</v>
      </c>
      <c r="H661" s="137">
        <v>2215.87</v>
      </c>
      <c r="I661" s="137">
        <v>2230.66</v>
      </c>
      <c r="J661" s="137">
        <v>2156.37</v>
      </c>
      <c r="K661" s="137">
        <v>2155.0300000000002</v>
      </c>
      <c r="L661" s="137">
        <v>2150.83</v>
      </c>
      <c r="M661" s="137">
        <v>2147.98</v>
      </c>
      <c r="N661" s="137">
        <v>2144.27</v>
      </c>
      <c r="O661" s="137">
        <v>2149.34</v>
      </c>
      <c r="P661" s="137">
        <v>2247.83</v>
      </c>
      <c r="Q661" s="137">
        <v>2339.15</v>
      </c>
      <c r="R661" s="137">
        <v>2334.15</v>
      </c>
      <c r="S661" s="137">
        <v>2285.9</v>
      </c>
      <c r="T661" s="137">
        <v>2203.7600000000002</v>
      </c>
      <c r="U661" s="137">
        <v>2199.7800000000002</v>
      </c>
      <c r="V661" s="137">
        <v>2103.42</v>
      </c>
      <c r="W661" s="137">
        <v>2039.14</v>
      </c>
      <c r="X661" s="137">
        <v>2036.93</v>
      </c>
      <c r="Y661" s="137">
        <v>2036.09</v>
      </c>
      <c r="AA661" s="55"/>
    </row>
    <row r="662" spans="1:27" s="51" customFormat="1">
      <c r="A662" s="126">
        <v>20</v>
      </c>
      <c r="B662" s="137">
        <v>1993</v>
      </c>
      <c r="C662" s="137">
        <v>1993.13</v>
      </c>
      <c r="D662" s="137">
        <v>2019.99</v>
      </c>
      <c r="E662" s="137">
        <v>2033.67</v>
      </c>
      <c r="F662" s="137">
        <v>2074.33</v>
      </c>
      <c r="G662" s="137">
        <v>2097.6999999999998</v>
      </c>
      <c r="H662" s="137">
        <v>2167.84</v>
      </c>
      <c r="I662" s="137">
        <v>2186.92</v>
      </c>
      <c r="J662" s="137">
        <v>2203.6</v>
      </c>
      <c r="K662" s="137">
        <v>2196.33</v>
      </c>
      <c r="L662" s="137">
        <v>2207.23</v>
      </c>
      <c r="M662" s="137">
        <v>2186.7399999999998</v>
      </c>
      <c r="N662" s="137">
        <v>2142.0100000000002</v>
      </c>
      <c r="O662" s="137">
        <v>2107.25</v>
      </c>
      <c r="P662" s="137">
        <v>2169.2600000000002</v>
      </c>
      <c r="Q662" s="137">
        <v>2297.86</v>
      </c>
      <c r="R662" s="137">
        <v>2265.2600000000002</v>
      </c>
      <c r="S662" s="137">
        <v>2250.96</v>
      </c>
      <c r="T662" s="137">
        <v>2179.06</v>
      </c>
      <c r="U662" s="137">
        <v>2141.3200000000002</v>
      </c>
      <c r="V662" s="137">
        <v>2022.42</v>
      </c>
      <c r="W662" s="137">
        <v>2009.49</v>
      </c>
      <c r="X662" s="137">
        <v>2001.82</v>
      </c>
      <c r="Y662" s="137">
        <v>1998.38</v>
      </c>
      <c r="AA662" s="55"/>
    </row>
    <row r="663" spans="1:27" s="51" customFormat="1">
      <c r="A663" s="126">
        <v>21</v>
      </c>
      <c r="B663" s="137">
        <v>1949.31</v>
      </c>
      <c r="C663" s="137">
        <v>2018.42</v>
      </c>
      <c r="D663" s="137">
        <v>1988.17</v>
      </c>
      <c r="E663" s="137">
        <v>1867.16</v>
      </c>
      <c r="F663" s="137">
        <v>2026.65</v>
      </c>
      <c r="G663" s="137">
        <v>2098.64</v>
      </c>
      <c r="H663" s="137">
        <v>2137.84</v>
      </c>
      <c r="I663" s="137">
        <v>2191.5700000000002</v>
      </c>
      <c r="J663" s="137">
        <v>2227.65</v>
      </c>
      <c r="K663" s="137">
        <v>2223.2800000000002</v>
      </c>
      <c r="L663" s="137">
        <v>2207.81</v>
      </c>
      <c r="M663" s="137">
        <v>2198.71</v>
      </c>
      <c r="N663" s="137">
        <v>2138.98</v>
      </c>
      <c r="O663" s="137">
        <v>2193.1</v>
      </c>
      <c r="P663" s="137">
        <v>2198.1799999999998</v>
      </c>
      <c r="Q663" s="137">
        <v>2223.44</v>
      </c>
      <c r="R663" s="137">
        <v>2224.94</v>
      </c>
      <c r="S663" s="137">
        <v>2218.5700000000002</v>
      </c>
      <c r="T663" s="137">
        <v>2208.85</v>
      </c>
      <c r="U663" s="137">
        <v>2109.12</v>
      </c>
      <c r="V663" s="137">
        <v>2003.56</v>
      </c>
      <c r="W663" s="137">
        <v>1857.4</v>
      </c>
      <c r="X663" s="137">
        <v>1856.84</v>
      </c>
      <c r="Y663" s="137">
        <v>1853.57</v>
      </c>
      <c r="AA663" s="55"/>
    </row>
    <row r="664" spans="1:27" s="51" customFormat="1">
      <c r="A664" s="126">
        <v>22</v>
      </c>
      <c r="B664" s="137">
        <v>2031.86</v>
      </c>
      <c r="C664" s="137">
        <v>2026.07</v>
      </c>
      <c r="D664" s="137">
        <v>2040.84</v>
      </c>
      <c r="E664" s="137">
        <v>2019.8</v>
      </c>
      <c r="F664" s="137">
        <v>2024.65</v>
      </c>
      <c r="G664" s="137">
        <v>2035.4</v>
      </c>
      <c r="H664" s="137">
        <v>2085.61</v>
      </c>
      <c r="I664" s="137">
        <v>2056.5700000000002</v>
      </c>
      <c r="J664" s="137">
        <v>2216.2800000000002</v>
      </c>
      <c r="K664" s="137">
        <v>2183.09</v>
      </c>
      <c r="L664" s="137">
        <v>2178.4699999999998</v>
      </c>
      <c r="M664" s="137">
        <v>2090.08</v>
      </c>
      <c r="N664" s="137">
        <v>2088.7399999999998</v>
      </c>
      <c r="O664" s="137">
        <v>2092.19</v>
      </c>
      <c r="P664" s="137">
        <v>2132.44</v>
      </c>
      <c r="Q664" s="137">
        <v>2139.67</v>
      </c>
      <c r="R664" s="137">
        <v>2140.9499999999998</v>
      </c>
      <c r="S664" s="137">
        <v>2243.5300000000002</v>
      </c>
      <c r="T664" s="137">
        <v>2237.4899999999998</v>
      </c>
      <c r="U664" s="137">
        <v>2204.14</v>
      </c>
      <c r="V664" s="137">
        <v>2071.11</v>
      </c>
      <c r="W664" s="137">
        <v>2047.5</v>
      </c>
      <c r="X664" s="137">
        <v>2035.85</v>
      </c>
      <c r="Y664" s="137">
        <v>2031.13</v>
      </c>
      <c r="AA664" s="55"/>
    </row>
    <row r="665" spans="1:27" s="51" customFormat="1">
      <c r="A665" s="126">
        <v>23</v>
      </c>
      <c r="B665" s="137">
        <v>1959.07</v>
      </c>
      <c r="C665" s="137">
        <v>2013.09</v>
      </c>
      <c r="D665" s="137">
        <v>2028.15</v>
      </c>
      <c r="E665" s="137">
        <v>2001.35</v>
      </c>
      <c r="F665" s="137">
        <v>1992.18</v>
      </c>
      <c r="G665" s="137">
        <v>2036.18</v>
      </c>
      <c r="H665" s="137">
        <v>2063.5300000000002</v>
      </c>
      <c r="I665" s="137">
        <v>2071.5</v>
      </c>
      <c r="J665" s="137">
        <v>2139.27</v>
      </c>
      <c r="K665" s="137">
        <v>2137.5700000000002</v>
      </c>
      <c r="L665" s="137">
        <v>2129.06</v>
      </c>
      <c r="M665" s="137">
        <v>2109.4</v>
      </c>
      <c r="N665" s="137">
        <v>1847.17</v>
      </c>
      <c r="O665" s="137">
        <v>2082.0100000000002</v>
      </c>
      <c r="P665" s="137">
        <v>2171.39</v>
      </c>
      <c r="Q665" s="137">
        <v>2180.34</v>
      </c>
      <c r="R665" s="137">
        <v>2171.3000000000002</v>
      </c>
      <c r="S665" s="137">
        <v>2223.79</v>
      </c>
      <c r="T665" s="137">
        <v>2230.46</v>
      </c>
      <c r="U665" s="137">
        <v>2183.92</v>
      </c>
      <c r="V665" s="137">
        <v>2092.92</v>
      </c>
      <c r="W665" s="137">
        <v>2052.25</v>
      </c>
      <c r="X665" s="137">
        <v>2030.83</v>
      </c>
      <c r="Y665" s="137">
        <v>2029.21</v>
      </c>
      <c r="AA665" s="55"/>
    </row>
    <row r="666" spans="1:27" s="51" customFormat="1">
      <c r="A666" s="126">
        <v>24</v>
      </c>
      <c r="B666" s="137">
        <v>2021.04</v>
      </c>
      <c r="C666" s="137">
        <v>2023.1</v>
      </c>
      <c r="D666" s="137">
        <v>2046.86</v>
      </c>
      <c r="E666" s="137">
        <v>2047.09</v>
      </c>
      <c r="F666" s="137">
        <v>2061.0700000000002</v>
      </c>
      <c r="G666" s="137">
        <v>2092.3000000000002</v>
      </c>
      <c r="H666" s="137">
        <v>2120.08</v>
      </c>
      <c r="I666" s="137">
        <v>2135.92</v>
      </c>
      <c r="J666" s="137">
        <v>2252.86</v>
      </c>
      <c r="K666" s="137">
        <v>2251.4899999999998</v>
      </c>
      <c r="L666" s="137">
        <v>2242.9699999999998</v>
      </c>
      <c r="M666" s="137">
        <v>2222.15</v>
      </c>
      <c r="N666" s="137">
        <v>2273.9</v>
      </c>
      <c r="O666" s="137">
        <v>2121.48</v>
      </c>
      <c r="P666" s="137">
        <v>2155.94</v>
      </c>
      <c r="Q666" s="137">
        <v>2164.33</v>
      </c>
      <c r="R666" s="137">
        <v>2163.11</v>
      </c>
      <c r="S666" s="137">
        <v>2297.94</v>
      </c>
      <c r="T666" s="137">
        <v>2293.52</v>
      </c>
      <c r="U666" s="137">
        <v>2256.41</v>
      </c>
      <c r="V666" s="137">
        <v>2088.98</v>
      </c>
      <c r="W666" s="137">
        <v>2062.2399999999998</v>
      </c>
      <c r="X666" s="137">
        <v>2051.33</v>
      </c>
      <c r="Y666" s="137">
        <v>2040.28</v>
      </c>
      <c r="AA666" s="55"/>
    </row>
    <row r="667" spans="1:27" s="51" customFormat="1">
      <c r="A667" s="126">
        <v>25</v>
      </c>
      <c r="B667" s="137">
        <v>2036.89</v>
      </c>
      <c r="C667" s="137">
        <v>2037.38</v>
      </c>
      <c r="D667" s="137">
        <v>2065.11</v>
      </c>
      <c r="E667" s="137">
        <v>2059.48</v>
      </c>
      <c r="F667" s="137">
        <v>2066.5500000000002</v>
      </c>
      <c r="G667" s="137">
        <v>2099.7399999999998</v>
      </c>
      <c r="H667" s="137">
        <v>2143.7600000000002</v>
      </c>
      <c r="I667" s="137">
        <v>2150.63</v>
      </c>
      <c r="J667" s="137">
        <v>2134.63</v>
      </c>
      <c r="K667" s="137">
        <v>2129.7399999999998</v>
      </c>
      <c r="L667" s="137">
        <v>2118.85</v>
      </c>
      <c r="M667" s="137">
        <v>2119.25</v>
      </c>
      <c r="N667" s="137">
        <v>2104.89</v>
      </c>
      <c r="O667" s="137">
        <v>2101.1799999999998</v>
      </c>
      <c r="P667" s="137">
        <v>2142.4299999999998</v>
      </c>
      <c r="Q667" s="137">
        <v>2162.4699999999998</v>
      </c>
      <c r="R667" s="137">
        <v>2163.08</v>
      </c>
      <c r="S667" s="137">
        <v>2280.8000000000002</v>
      </c>
      <c r="T667" s="137">
        <v>2305.3200000000002</v>
      </c>
      <c r="U667" s="137">
        <v>2240.86</v>
      </c>
      <c r="V667" s="137">
        <v>2073.58</v>
      </c>
      <c r="W667" s="137">
        <v>2050.19</v>
      </c>
      <c r="X667" s="137">
        <v>2038.8</v>
      </c>
      <c r="Y667" s="137">
        <v>2029.98</v>
      </c>
      <c r="AA667" s="55"/>
    </row>
    <row r="668" spans="1:27" s="51" customFormat="1">
      <c r="A668" s="126">
        <v>26</v>
      </c>
      <c r="B668" s="137">
        <v>2076.17</v>
      </c>
      <c r="C668" s="137">
        <v>2080.7399999999998</v>
      </c>
      <c r="D668" s="137">
        <v>2101.11</v>
      </c>
      <c r="E668" s="137">
        <v>2103.7800000000002</v>
      </c>
      <c r="F668" s="137">
        <v>2112.94</v>
      </c>
      <c r="G668" s="137">
        <v>2180.2800000000002</v>
      </c>
      <c r="H668" s="137">
        <v>2385.9</v>
      </c>
      <c r="I668" s="137">
        <v>2402.2399999999998</v>
      </c>
      <c r="J668" s="137">
        <v>2334.0700000000002</v>
      </c>
      <c r="K668" s="137">
        <v>2325.66</v>
      </c>
      <c r="L668" s="137">
        <v>2305.4699999999998</v>
      </c>
      <c r="M668" s="137">
        <v>2296.0500000000002</v>
      </c>
      <c r="N668" s="137">
        <v>2298.5700000000002</v>
      </c>
      <c r="O668" s="137">
        <v>2302.06</v>
      </c>
      <c r="P668" s="137">
        <v>2347.9299999999998</v>
      </c>
      <c r="Q668" s="137">
        <v>2375.69</v>
      </c>
      <c r="R668" s="137">
        <v>2353.5300000000002</v>
      </c>
      <c r="S668" s="137">
        <v>2435.36</v>
      </c>
      <c r="T668" s="137">
        <v>2425.66</v>
      </c>
      <c r="U668" s="137">
        <v>2315.73</v>
      </c>
      <c r="V668" s="137">
        <v>2258.9299999999998</v>
      </c>
      <c r="W668" s="137">
        <v>2112.19</v>
      </c>
      <c r="X668" s="137">
        <v>2099.38</v>
      </c>
      <c r="Y668" s="137">
        <v>2080.4899999999998</v>
      </c>
      <c r="AA668" s="55"/>
    </row>
    <row r="669" spans="1:27" s="51" customFormat="1">
      <c r="A669" s="126">
        <v>27</v>
      </c>
      <c r="B669" s="137">
        <v>2092.36</v>
      </c>
      <c r="C669" s="137">
        <v>2083.62</v>
      </c>
      <c r="D669" s="137">
        <v>2097.6</v>
      </c>
      <c r="E669" s="137">
        <v>2086.86</v>
      </c>
      <c r="F669" s="137">
        <v>2083.61</v>
      </c>
      <c r="G669" s="137">
        <v>2113.81</v>
      </c>
      <c r="H669" s="137">
        <v>2212.7600000000002</v>
      </c>
      <c r="I669" s="137">
        <v>2316.06</v>
      </c>
      <c r="J669" s="137">
        <v>2391</v>
      </c>
      <c r="K669" s="137">
        <v>2370.84</v>
      </c>
      <c r="L669" s="137">
        <v>2350.38</v>
      </c>
      <c r="M669" s="137">
        <v>2327.2800000000002</v>
      </c>
      <c r="N669" s="137">
        <v>2338.34</v>
      </c>
      <c r="O669" s="137">
        <v>2344.0500000000002</v>
      </c>
      <c r="P669" s="137">
        <v>2405.5</v>
      </c>
      <c r="Q669" s="137">
        <v>2440.29</v>
      </c>
      <c r="R669" s="137">
        <v>2425.9499999999998</v>
      </c>
      <c r="S669" s="137">
        <v>2468.11</v>
      </c>
      <c r="T669" s="137">
        <v>2509.2800000000002</v>
      </c>
      <c r="U669" s="137">
        <v>2374.7199999999998</v>
      </c>
      <c r="V669" s="137">
        <v>2299.96</v>
      </c>
      <c r="W669" s="137">
        <v>2177.0500000000002</v>
      </c>
      <c r="X669" s="137">
        <v>2104.69</v>
      </c>
      <c r="Y669" s="137">
        <v>2086.08</v>
      </c>
      <c r="AA669" s="55"/>
    </row>
    <row r="670" spans="1:27" s="51" customFormat="1">
      <c r="A670" s="126">
        <v>28</v>
      </c>
      <c r="B670" s="137">
        <v>2017.57</v>
      </c>
      <c r="C670" s="137">
        <v>2016.42</v>
      </c>
      <c r="D670" s="137">
        <v>2027.12</v>
      </c>
      <c r="E670" s="137">
        <v>2016.64</v>
      </c>
      <c r="F670" s="137">
        <v>2015.13</v>
      </c>
      <c r="G670" s="137">
        <v>2039.27</v>
      </c>
      <c r="H670" s="137">
        <v>2055.77</v>
      </c>
      <c r="I670" s="137">
        <v>2068.2600000000002</v>
      </c>
      <c r="J670" s="137">
        <v>2192.5100000000002</v>
      </c>
      <c r="K670" s="137">
        <v>2166.65</v>
      </c>
      <c r="L670" s="137">
        <v>2147.17</v>
      </c>
      <c r="M670" s="137">
        <v>2138.73</v>
      </c>
      <c r="N670" s="137">
        <v>2130.19</v>
      </c>
      <c r="O670" s="137">
        <v>2129.4899999999998</v>
      </c>
      <c r="P670" s="137">
        <v>2266.63</v>
      </c>
      <c r="Q670" s="137">
        <v>2284.73</v>
      </c>
      <c r="R670" s="137">
        <v>2293.6</v>
      </c>
      <c r="S670" s="137">
        <v>2307.87</v>
      </c>
      <c r="T670" s="137">
        <v>2303.96</v>
      </c>
      <c r="U670" s="137">
        <v>2212.5</v>
      </c>
      <c r="V670" s="137">
        <v>2125.29</v>
      </c>
      <c r="W670" s="137">
        <v>2056.59</v>
      </c>
      <c r="X670" s="137">
        <v>2045.65</v>
      </c>
      <c r="Y670" s="137">
        <v>2022.7</v>
      </c>
      <c r="AA670" s="55"/>
    </row>
    <row r="671" spans="1:27" s="51" customFormat="1">
      <c r="A671" s="128"/>
      <c r="B671" s="128"/>
      <c r="C671" s="127"/>
      <c r="D671" s="127"/>
      <c r="E671" s="127"/>
      <c r="F671" s="127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27"/>
      <c r="U671" s="127"/>
      <c r="V671" s="127"/>
      <c r="W671" s="127"/>
      <c r="X671" s="127"/>
      <c r="Y671" s="127"/>
      <c r="AA671" s="55"/>
    </row>
    <row r="672" spans="1:27" s="51" customFormat="1" ht="27" customHeight="1">
      <c r="A672" s="138"/>
      <c r="B672" s="118" t="s">
        <v>124</v>
      </c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20"/>
      <c r="AA672" s="55"/>
    </row>
    <row r="673" spans="1:27" s="51" customFormat="1" ht="26.25">
      <c r="A673" s="121" t="s">
        <v>69</v>
      </c>
      <c r="B673" s="123" t="s">
        <v>70</v>
      </c>
      <c r="C673" s="123" t="s">
        <v>71</v>
      </c>
      <c r="D673" s="123" t="s">
        <v>72</v>
      </c>
      <c r="E673" s="123" t="s">
        <v>73</v>
      </c>
      <c r="F673" s="123" t="s">
        <v>74</v>
      </c>
      <c r="G673" s="123" t="s">
        <v>75</v>
      </c>
      <c r="H673" s="123" t="s">
        <v>76</v>
      </c>
      <c r="I673" s="123" t="s">
        <v>77</v>
      </c>
      <c r="J673" s="123" t="s">
        <v>78</v>
      </c>
      <c r="K673" s="123" t="s">
        <v>79</v>
      </c>
      <c r="L673" s="123" t="s">
        <v>80</v>
      </c>
      <c r="M673" s="123" t="s">
        <v>81</v>
      </c>
      <c r="N673" s="123" t="s">
        <v>82</v>
      </c>
      <c r="O673" s="123" t="s">
        <v>83</v>
      </c>
      <c r="P673" s="123" t="s">
        <v>84</v>
      </c>
      <c r="Q673" s="123" t="s">
        <v>85</v>
      </c>
      <c r="R673" s="123" t="s">
        <v>86</v>
      </c>
      <c r="S673" s="123" t="s">
        <v>87</v>
      </c>
      <c r="T673" s="123" t="s">
        <v>88</v>
      </c>
      <c r="U673" s="123" t="s">
        <v>89</v>
      </c>
      <c r="V673" s="123" t="s">
        <v>90</v>
      </c>
      <c r="W673" s="123" t="s">
        <v>91</v>
      </c>
      <c r="X673" s="123" t="s">
        <v>92</v>
      </c>
      <c r="Y673" s="123" t="s">
        <v>93</v>
      </c>
      <c r="AA673" s="55"/>
    </row>
    <row r="674" spans="1:27" s="51" customFormat="1">
      <c r="A674" s="126">
        <v>1</v>
      </c>
      <c r="B674" s="137">
        <v>1.04</v>
      </c>
      <c r="C674" s="137">
        <v>1.52</v>
      </c>
      <c r="D674" s="137">
        <v>17.87</v>
      </c>
      <c r="E674" s="137">
        <v>41.05</v>
      </c>
      <c r="F674" s="137">
        <v>52.92</v>
      </c>
      <c r="G674" s="137">
        <v>161.62</v>
      </c>
      <c r="H674" s="137">
        <v>123.25</v>
      </c>
      <c r="I674" s="137">
        <v>112.8</v>
      </c>
      <c r="J674" s="137">
        <v>89.57</v>
      </c>
      <c r="K674" s="137">
        <v>88.6</v>
      </c>
      <c r="L674" s="137">
        <v>59.86</v>
      </c>
      <c r="M674" s="137">
        <v>130.84</v>
      </c>
      <c r="N674" s="137">
        <v>141.97999999999999</v>
      </c>
      <c r="O674" s="137">
        <v>109.72</v>
      </c>
      <c r="P674" s="137">
        <v>39.61</v>
      </c>
      <c r="Q674" s="137">
        <v>6.55</v>
      </c>
      <c r="R674" s="137">
        <v>14.26</v>
      </c>
      <c r="S674" s="137">
        <v>0</v>
      </c>
      <c r="T674" s="137">
        <v>0</v>
      </c>
      <c r="U674" s="137">
        <v>0</v>
      </c>
      <c r="V674" s="137">
        <v>0</v>
      </c>
      <c r="W674" s="137">
        <v>0</v>
      </c>
      <c r="X674" s="137">
        <v>0</v>
      </c>
      <c r="Y674" s="137">
        <v>0</v>
      </c>
      <c r="AA674" s="55"/>
    </row>
    <row r="675" spans="1:27" s="51" customFormat="1">
      <c r="A675" s="126">
        <v>2</v>
      </c>
      <c r="B675" s="137">
        <v>0</v>
      </c>
      <c r="C675" s="137">
        <v>0</v>
      </c>
      <c r="D675" s="137">
        <v>0</v>
      </c>
      <c r="E675" s="137">
        <v>5.95</v>
      </c>
      <c r="F675" s="137">
        <v>0</v>
      </c>
      <c r="G675" s="137">
        <v>154.15</v>
      </c>
      <c r="H675" s="137">
        <v>119.98</v>
      </c>
      <c r="I675" s="137">
        <v>83.59</v>
      </c>
      <c r="J675" s="137">
        <v>78.89</v>
      </c>
      <c r="K675" s="137">
        <v>114.7</v>
      </c>
      <c r="L675" s="137">
        <v>112.15</v>
      </c>
      <c r="M675" s="137">
        <v>193.93</v>
      </c>
      <c r="N675" s="137">
        <v>204.38</v>
      </c>
      <c r="O675" s="137">
        <v>67.069999999999993</v>
      </c>
      <c r="P675" s="137">
        <v>14.65</v>
      </c>
      <c r="Q675" s="137">
        <v>11.72</v>
      </c>
      <c r="R675" s="137">
        <v>12.07</v>
      </c>
      <c r="S675" s="137">
        <v>16.670000000000002</v>
      </c>
      <c r="T675" s="137">
        <v>0</v>
      </c>
      <c r="U675" s="137">
        <v>0</v>
      </c>
      <c r="V675" s="137">
        <v>0</v>
      </c>
      <c r="W675" s="137">
        <v>0.9</v>
      </c>
      <c r="X675" s="137">
        <v>0</v>
      </c>
      <c r="Y675" s="137">
        <v>0</v>
      </c>
      <c r="AA675" s="55"/>
    </row>
    <row r="676" spans="1:27" s="51" customFormat="1">
      <c r="A676" s="126">
        <v>3</v>
      </c>
      <c r="B676" s="137">
        <v>0.84</v>
      </c>
      <c r="C676" s="137">
        <v>0</v>
      </c>
      <c r="D676" s="137">
        <v>0.27</v>
      </c>
      <c r="E676" s="137">
        <v>1</v>
      </c>
      <c r="F676" s="137">
        <v>3.15</v>
      </c>
      <c r="G676" s="137">
        <v>257.81</v>
      </c>
      <c r="H676" s="137">
        <v>186.39</v>
      </c>
      <c r="I676" s="137">
        <v>138.84</v>
      </c>
      <c r="J676" s="137">
        <v>150.49</v>
      </c>
      <c r="K676" s="137">
        <v>21.65</v>
      </c>
      <c r="L676" s="137">
        <v>4.5999999999999996</v>
      </c>
      <c r="M676" s="137">
        <v>29.02</v>
      </c>
      <c r="N676" s="137">
        <v>32.229999999999997</v>
      </c>
      <c r="O676" s="137">
        <v>25.59</v>
      </c>
      <c r="P676" s="137">
        <v>10.36</v>
      </c>
      <c r="Q676" s="137">
        <v>0</v>
      </c>
      <c r="R676" s="137">
        <v>0</v>
      </c>
      <c r="S676" s="137">
        <v>0</v>
      </c>
      <c r="T676" s="137">
        <v>0</v>
      </c>
      <c r="U676" s="137">
        <v>0</v>
      </c>
      <c r="V676" s="137">
        <v>0</v>
      </c>
      <c r="W676" s="137">
        <v>0</v>
      </c>
      <c r="X676" s="137">
        <v>0</v>
      </c>
      <c r="Y676" s="137">
        <v>0</v>
      </c>
      <c r="AA676" s="55"/>
    </row>
    <row r="677" spans="1:27" s="51" customFormat="1">
      <c r="A677" s="126">
        <v>4</v>
      </c>
      <c r="B677" s="137">
        <v>0.46</v>
      </c>
      <c r="C677" s="137">
        <v>0.47</v>
      </c>
      <c r="D677" s="137">
        <v>1.83</v>
      </c>
      <c r="E677" s="137">
        <v>2.1</v>
      </c>
      <c r="F677" s="137">
        <v>38.06</v>
      </c>
      <c r="G677" s="137">
        <v>73.64</v>
      </c>
      <c r="H677" s="137">
        <v>55.58</v>
      </c>
      <c r="I677" s="137">
        <v>15.45</v>
      </c>
      <c r="J677" s="137">
        <v>3.32</v>
      </c>
      <c r="K677" s="137">
        <v>2.65</v>
      </c>
      <c r="L677" s="137">
        <v>0</v>
      </c>
      <c r="M677" s="137">
        <v>1.8</v>
      </c>
      <c r="N677" s="137">
        <v>81.84</v>
      </c>
      <c r="O677" s="137">
        <v>0</v>
      </c>
      <c r="P677" s="137">
        <v>0</v>
      </c>
      <c r="Q677" s="137">
        <v>4.1399999999999997</v>
      </c>
      <c r="R677" s="137">
        <v>0</v>
      </c>
      <c r="S677" s="137">
        <v>0</v>
      </c>
      <c r="T677" s="137">
        <v>0</v>
      </c>
      <c r="U677" s="137">
        <v>0</v>
      </c>
      <c r="V677" s="137">
        <v>0</v>
      </c>
      <c r="W677" s="137">
        <v>0</v>
      </c>
      <c r="X677" s="137">
        <v>0</v>
      </c>
      <c r="Y677" s="137">
        <v>0</v>
      </c>
      <c r="AA677" s="55"/>
    </row>
    <row r="678" spans="1:27" s="51" customFormat="1">
      <c r="A678" s="126">
        <v>5</v>
      </c>
      <c r="B678" s="137">
        <v>17</v>
      </c>
      <c r="C678" s="137">
        <v>18.95</v>
      </c>
      <c r="D678" s="137">
        <v>37.270000000000003</v>
      </c>
      <c r="E678" s="137">
        <v>45.52</v>
      </c>
      <c r="F678" s="137">
        <v>62.02</v>
      </c>
      <c r="G678" s="137">
        <v>133.99</v>
      </c>
      <c r="H678" s="137">
        <v>166.33</v>
      </c>
      <c r="I678" s="137">
        <v>155.36000000000001</v>
      </c>
      <c r="J678" s="137">
        <v>148.27000000000001</v>
      </c>
      <c r="K678" s="137">
        <v>222.46</v>
      </c>
      <c r="L678" s="137">
        <v>144.44999999999999</v>
      </c>
      <c r="M678" s="137">
        <v>161.53</v>
      </c>
      <c r="N678" s="137">
        <v>41.43</v>
      </c>
      <c r="O678" s="137">
        <v>212.08</v>
      </c>
      <c r="P678" s="137">
        <v>234.14</v>
      </c>
      <c r="Q678" s="137">
        <v>154.21</v>
      </c>
      <c r="R678" s="137">
        <v>0</v>
      </c>
      <c r="S678" s="137">
        <v>0</v>
      </c>
      <c r="T678" s="137">
        <v>0</v>
      </c>
      <c r="U678" s="137">
        <v>0</v>
      </c>
      <c r="V678" s="137">
        <v>0</v>
      </c>
      <c r="W678" s="137">
        <v>0</v>
      </c>
      <c r="X678" s="137">
        <v>0</v>
      </c>
      <c r="Y678" s="137">
        <v>0</v>
      </c>
      <c r="AA678" s="55"/>
    </row>
    <row r="679" spans="1:27" s="51" customFormat="1">
      <c r="A679" s="126">
        <v>6</v>
      </c>
      <c r="B679" s="137">
        <v>0</v>
      </c>
      <c r="C679" s="137">
        <v>0</v>
      </c>
      <c r="D679" s="137">
        <v>0</v>
      </c>
      <c r="E679" s="137">
        <v>0</v>
      </c>
      <c r="F679" s="137">
        <v>3.18</v>
      </c>
      <c r="G679" s="137">
        <v>42.02</v>
      </c>
      <c r="H679" s="137">
        <v>54.15</v>
      </c>
      <c r="I679" s="137">
        <v>62.59</v>
      </c>
      <c r="J679" s="137">
        <v>19.75</v>
      </c>
      <c r="K679" s="137">
        <v>20.46</v>
      </c>
      <c r="L679" s="137">
        <v>20.48</v>
      </c>
      <c r="M679" s="137">
        <v>18.170000000000002</v>
      </c>
      <c r="N679" s="137">
        <v>20.9</v>
      </c>
      <c r="O679" s="137">
        <v>52.14</v>
      </c>
      <c r="P679" s="137">
        <v>52.2</v>
      </c>
      <c r="Q679" s="137">
        <v>28.53</v>
      </c>
      <c r="R679" s="137">
        <v>37.36</v>
      </c>
      <c r="S679" s="137">
        <v>39.58</v>
      </c>
      <c r="T679" s="137">
        <v>0.23</v>
      </c>
      <c r="U679" s="137">
        <v>17.16</v>
      </c>
      <c r="V679" s="137">
        <v>0.21</v>
      </c>
      <c r="W679" s="137">
        <v>11.5</v>
      </c>
      <c r="X679" s="137">
        <v>23.2</v>
      </c>
      <c r="Y679" s="137">
        <v>23.54</v>
      </c>
      <c r="AA679" s="55"/>
    </row>
    <row r="680" spans="1:27" s="51" customFormat="1">
      <c r="A680" s="126">
        <v>7</v>
      </c>
      <c r="B680" s="137">
        <v>20.68</v>
      </c>
      <c r="C680" s="137">
        <v>23.36</v>
      </c>
      <c r="D680" s="137">
        <v>28.97</v>
      </c>
      <c r="E680" s="137">
        <v>15.07</v>
      </c>
      <c r="F680" s="137">
        <v>18.399999999999999</v>
      </c>
      <c r="G680" s="137">
        <v>60.96</v>
      </c>
      <c r="H680" s="137">
        <v>49.82</v>
      </c>
      <c r="I680" s="137">
        <v>36.299999999999997</v>
      </c>
      <c r="J680" s="137">
        <v>99.18</v>
      </c>
      <c r="K680" s="137">
        <v>0</v>
      </c>
      <c r="L680" s="137">
        <v>0</v>
      </c>
      <c r="M680" s="137">
        <v>0</v>
      </c>
      <c r="N680" s="137">
        <v>2.6</v>
      </c>
      <c r="O680" s="137">
        <v>19.760000000000002</v>
      </c>
      <c r="P680" s="137">
        <v>5.53</v>
      </c>
      <c r="Q680" s="137">
        <v>9.44</v>
      </c>
      <c r="R680" s="137">
        <v>14.54</v>
      </c>
      <c r="S680" s="137">
        <v>0</v>
      </c>
      <c r="T680" s="137">
        <v>0</v>
      </c>
      <c r="U680" s="137">
        <v>0</v>
      </c>
      <c r="V680" s="137">
        <v>0</v>
      </c>
      <c r="W680" s="137">
        <v>0</v>
      </c>
      <c r="X680" s="137">
        <v>0</v>
      </c>
      <c r="Y680" s="137">
        <v>0</v>
      </c>
      <c r="AA680" s="55"/>
    </row>
    <row r="681" spans="1:27" s="51" customFormat="1">
      <c r="A681" s="126">
        <v>8</v>
      </c>
      <c r="B681" s="137">
        <v>67.790000000000006</v>
      </c>
      <c r="C681" s="137">
        <v>61.52</v>
      </c>
      <c r="D681" s="137">
        <v>104.04</v>
      </c>
      <c r="E681" s="137">
        <v>0</v>
      </c>
      <c r="F681" s="137">
        <v>0</v>
      </c>
      <c r="G681" s="137">
        <v>101.26</v>
      </c>
      <c r="H681" s="137">
        <v>188.01</v>
      </c>
      <c r="I681" s="137">
        <v>82.93</v>
      </c>
      <c r="J681" s="137">
        <v>26.65</v>
      </c>
      <c r="K681" s="137">
        <v>2.68</v>
      </c>
      <c r="L681" s="137">
        <v>0</v>
      </c>
      <c r="M681" s="137">
        <v>0</v>
      </c>
      <c r="N681" s="137">
        <v>4.1399999999999997</v>
      </c>
      <c r="O681" s="137">
        <v>65.400000000000006</v>
      </c>
      <c r="P681" s="137">
        <v>113.72</v>
      </c>
      <c r="Q681" s="137">
        <v>76.14</v>
      </c>
      <c r="R681" s="137">
        <v>82.13</v>
      </c>
      <c r="S681" s="137">
        <v>37.82</v>
      </c>
      <c r="T681" s="137">
        <v>0.6</v>
      </c>
      <c r="U681" s="137">
        <v>0</v>
      </c>
      <c r="V681" s="137">
        <v>0</v>
      </c>
      <c r="W681" s="137">
        <v>0</v>
      </c>
      <c r="X681" s="137">
        <v>0</v>
      </c>
      <c r="Y681" s="137">
        <v>0</v>
      </c>
      <c r="AA681" s="55"/>
    </row>
    <row r="682" spans="1:27" s="51" customFormat="1">
      <c r="A682" s="126">
        <v>9</v>
      </c>
      <c r="B682" s="137">
        <v>21.19</v>
      </c>
      <c r="C682" s="137">
        <v>31.01</v>
      </c>
      <c r="D682" s="137">
        <v>31.85</v>
      </c>
      <c r="E682" s="137">
        <v>0</v>
      </c>
      <c r="F682" s="137">
        <v>4.51</v>
      </c>
      <c r="G682" s="137">
        <v>206.02</v>
      </c>
      <c r="H682" s="137">
        <v>271.93</v>
      </c>
      <c r="I682" s="137">
        <v>269.27999999999997</v>
      </c>
      <c r="J682" s="137">
        <v>258.14999999999998</v>
      </c>
      <c r="K682" s="137">
        <v>249.57</v>
      </c>
      <c r="L682" s="137">
        <v>226.91</v>
      </c>
      <c r="M682" s="137">
        <v>207.71</v>
      </c>
      <c r="N682" s="137">
        <v>108.49</v>
      </c>
      <c r="O682" s="137">
        <v>133.30000000000001</v>
      </c>
      <c r="P682" s="137">
        <v>160.09</v>
      </c>
      <c r="Q682" s="137">
        <v>135.11000000000001</v>
      </c>
      <c r="R682" s="137">
        <v>106.63</v>
      </c>
      <c r="S682" s="137">
        <v>80.260000000000005</v>
      </c>
      <c r="T682" s="137">
        <v>39.53</v>
      </c>
      <c r="U682" s="137">
        <v>11.17</v>
      </c>
      <c r="V682" s="137">
        <v>22.43</v>
      </c>
      <c r="W682" s="137">
        <v>0</v>
      </c>
      <c r="X682" s="137">
        <v>0</v>
      </c>
      <c r="Y682" s="137">
        <v>0</v>
      </c>
      <c r="AA682" s="55"/>
    </row>
    <row r="683" spans="1:27" s="51" customFormat="1">
      <c r="A683" s="126">
        <v>10</v>
      </c>
      <c r="B683" s="137">
        <v>75.739999999999995</v>
      </c>
      <c r="C683" s="137">
        <v>55.98</v>
      </c>
      <c r="D683" s="137">
        <v>0</v>
      </c>
      <c r="E683" s="137">
        <v>1.7</v>
      </c>
      <c r="F683" s="137">
        <v>36.22</v>
      </c>
      <c r="G683" s="137">
        <v>145.06</v>
      </c>
      <c r="H683" s="137">
        <v>119.82</v>
      </c>
      <c r="I683" s="137">
        <v>99.75</v>
      </c>
      <c r="J683" s="137">
        <v>83.59</v>
      </c>
      <c r="K683" s="137">
        <v>88.6</v>
      </c>
      <c r="L683" s="137">
        <v>63.19</v>
      </c>
      <c r="M683" s="137">
        <v>136.9</v>
      </c>
      <c r="N683" s="137">
        <v>145.56</v>
      </c>
      <c r="O683" s="137">
        <v>77.069999999999993</v>
      </c>
      <c r="P683" s="137">
        <v>109.2</v>
      </c>
      <c r="Q683" s="137">
        <v>34.479999999999997</v>
      </c>
      <c r="R683" s="137">
        <v>1.51</v>
      </c>
      <c r="S683" s="137">
        <v>0</v>
      </c>
      <c r="T683" s="137">
        <v>0</v>
      </c>
      <c r="U683" s="137">
        <v>0</v>
      </c>
      <c r="V683" s="137">
        <v>74.83</v>
      </c>
      <c r="W683" s="137">
        <v>99.81</v>
      </c>
      <c r="X683" s="137">
        <v>0</v>
      </c>
      <c r="Y683" s="137">
        <v>0</v>
      </c>
      <c r="AA683" s="55"/>
    </row>
    <row r="684" spans="1:27" s="51" customFormat="1">
      <c r="A684" s="126">
        <v>11</v>
      </c>
      <c r="B684" s="137">
        <v>0</v>
      </c>
      <c r="C684" s="137">
        <v>0</v>
      </c>
      <c r="D684" s="137">
        <v>7.25</v>
      </c>
      <c r="E684" s="137">
        <v>3.29</v>
      </c>
      <c r="F684" s="137">
        <v>49.93</v>
      </c>
      <c r="G684" s="137">
        <v>113.59</v>
      </c>
      <c r="H684" s="137">
        <v>108.98</v>
      </c>
      <c r="I684" s="137">
        <v>56.28</v>
      </c>
      <c r="J684" s="137">
        <v>0</v>
      </c>
      <c r="K684" s="137">
        <v>2.37</v>
      </c>
      <c r="L684" s="137">
        <v>0</v>
      </c>
      <c r="M684" s="137">
        <v>0</v>
      </c>
      <c r="N684" s="137">
        <v>0</v>
      </c>
      <c r="O684" s="137">
        <v>292.56</v>
      </c>
      <c r="P684" s="137">
        <v>3.75</v>
      </c>
      <c r="Q684" s="137">
        <v>0</v>
      </c>
      <c r="R684" s="137">
        <v>0.21</v>
      </c>
      <c r="S684" s="137">
        <v>0</v>
      </c>
      <c r="T684" s="137">
        <v>0</v>
      </c>
      <c r="U684" s="137">
        <v>0</v>
      </c>
      <c r="V684" s="137">
        <v>0</v>
      </c>
      <c r="W684" s="137">
        <v>0</v>
      </c>
      <c r="X684" s="137">
        <v>0</v>
      </c>
      <c r="Y684" s="137">
        <v>0</v>
      </c>
      <c r="AA684" s="55"/>
    </row>
    <row r="685" spans="1:27" s="51" customFormat="1">
      <c r="A685" s="126">
        <v>12</v>
      </c>
      <c r="B685" s="137">
        <v>0</v>
      </c>
      <c r="C685" s="137">
        <v>0</v>
      </c>
      <c r="D685" s="137">
        <v>6.53</v>
      </c>
      <c r="E685" s="137">
        <v>22.66</v>
      </c>
      <c r="F685" s="137">
        <v>362.93</v>
      </c>
      <c r="G685" s="137">
        <v>219.62</v>
      </c>
      <c r="H685" s="137">
        <v>257.72000000000003</v>
      </c>
      <c r="I685" s="137">
        <v>0.57999999999999996</v>
      </c>
      <c r="J685" s="137">
        <v>0</v>
      </c>
      <c r="K685" s="137">
        <v>0</v>
      </c>
      <c r="L685" s="137">
        <v>0</v>
      </c>
      <c r="M685" s="137">
        <v>718.67</v>
      </c>
      <c r="N685" s="137">
        <v>703.12</v>
      </c>
      <c r="O685" s="137">
        <v>177.02</v>
      </c>
      <c r="P685" s="137">
        <v>0</v>
      </c>
      <c r="Q685" s="137">
        <v>0</v>
      </c>
      <c r="R685" s="137">
        <v>0</v>
      </c>
      <c r="S685" s="137">
        <v>20.52</v>
      </c>
      <c r="T685" s="137">
        <v>2.63</v>
      </c>
      <c r="U685" s="137">
        <v>0</v>
      </c>
      <c r="V685" s="137">
        <v>0</v>
      </c>
      <c r="W685" s="137">
        <v>0</v>
      </c>
      <c r="X685" s="137">
        <v>0</v>
      </c>
      <c r="Y685" s="137">
        <v>0</v>
      </c>
      <c r="AA685" s="55"/>
    </row>
    <row r="686" spans="1:27" s="51" customFormat="1">
      <c r="A686" s="126">
        <v>13</v>
      </c>
      <c r="B686" s="137">
        <v>0</v>
      </c>
      <c r="C686" s="137">
        <v>0</v>
      </c>
      <c r="D686" s="137">
        <v>0</v>
      </c>
      <c r="E686" s="137">
        <v>33.51</v>
      </c>
      <c r="F686" s="137">
        <v>24.6</v>
      </c>
      <c r="G686" s="137">
        <v>15.99</v>
      </c>
      <c r="H686" s="137">
        <v>7.88</v>
      </c>
      <c r="I686" s="137">
        <v>0.01</v>
      </c>
      <c r="J686" s="137">
        <v>0</v>
      </c>
      <c r="K686" s="137">
        <v>0</v>
      </c>
      <c r="L686" s="137">
        <v>10.56</v>
      </c>
      <c r="M686" s="137">
        <v>22.64</v>
      </c>
      <c r="N686" s="137">
        <v>67.5</v>
      </c>
      <c r="O686" s="137">
        <v>48.01</v>
      </c>
      <c r="P686" s="137">
        <v>31.98</v>
      </c>
      <c r="Q686" s="137">
        <v>41.15</v>
      </c>
      <c r="R686" s="137">
        <v>36.619999999999997</v>
      </c>
      <c r="S686" s="137">
        <v>0</v>
      </c>
      <c r="T686" s="137">
        <v>0</v>
      </c>
      <c r="U686" s="137">
        <v>0</v>
      </c>
      <c r="V686" s="137">
        <v>0</v>
      </c>
      <c r="W686" s="137">
        <v>0</v>
      </c>
      <c r="X686" s="137">
        <v>0</v>
      </c>
      <c r="Y686" s="137">
        <v>0</v>
      </c>
      <c r="AA686" s="55"/>
    </row>
    <row r="687" spans="1:27" s="51" customFormat="1">
      <c r="A687" s="126">
        <v>14</v>
      </c>
      <c r="B687" s="137">
        <v>0</v>
      </c>
      <c r="C687" s="137">
        <v>0</v>
      </c>
      <c r="D687" s="137">
        <v>0</v>
      </c>
      <c r="E687" s="137">
        <v>2.58</v>
      </c>
      <c r="F687" s="137">
        <v>10.039999999999999</v>
      </c>
      <c r="G687" s="137">
        <v>2.71</v>
      </c>
      <c r="H687" s="137">
        <v>24.34</v>
      </c>
      <c r="I687" s="137">
        <v>56.9</v>
      </c>
      <c r="J687" s="137">
        <v>113.93</v>
      </c>
      <c r="K687" s="137">
        <v>113.27</v>
      </c>
      <c r="L687" s="137">
        <v>109.2</v>
      </c>
      <c r="M687" s="137">
        <v>123.93</v>
      </c>
      <c r="N687" s="137">
        <v>125.13</v>
      </c>
      <c r="O687" s="137">
        <v>48.31</v>
      </c>
      <c r="P687" s="137">
        <v>51.91</v>
      </c>
      <c r="Q687" s="137">
        <v>66.569999999999993</v>
      </c>
      <c r="R687" s="137">
        <v>79.33</v>
      </c>
      <c r="S687" s="137">
        <v>0</v>
      </c>
      <c r="T687" s="137">
        <v>0</v>
      </c>
      <c r="U687" s="137">
        <v>0</v>
      </c>
      <c r="V687" s="137">
        <v>10.66</v>
      </c>
      <c r="W687" s="137">
        <v>0</v>
      </c>
      <c r="X687" s="137">
        <v>0</v>
      </c>
      <c r="Y687" s="137">
        <v>0</v>
      </c>
      <c r="AA687" s="55"/>
    </row>
    <row r="688" spans="1:27" s="51" customFormat="1">
      <c r="A688" s="126">
        <v>15</v>
      </c>
      <c r="B688" s="137">
        <v>43.94</v>
      </c>
      <c r="C688" s="137">
        <v>33.89</v>
      </c>
      <c r="D688" s="137">
        <v>36.049999999999997</v>
      </c>
      <c r="E688" s="137">
        <v>91</v>
      </c>
      <c r="F688" s="137">
        <v>128.22999999999999</v>
      </c>
      <c r="G688" s="137">
        <v>215.34</v>
      </c>
      <c r="H688" s="137">
        <v>118.16</v>
      </c>
      <c r="I688" s="137">
        <v>8.86</v>
      </c>
      <c r="J688" s="137">
        <v>32.700000000000003</v>
      </c>
      <c r="K688" s="137">
        <v>0</v>
      </c>
      <c r="L688" s="137">
        <v>0</v>
      </c>
      <c r="M688" s="137">
        <v>44.84</v>
      </c>
      <c r="N688" s="137">
        <v>207.39</v>
      </c>
      <c r="O688" s="137">
        <v>57.64</v>
      </c>
      <c r="P688" s="137">
        <v>29.85</v>
      </c>
      <c r="Q688" s="137">
        <v>53</v>
      </c>
      <c r="R688" s="137">
        <v>40.76</v>
      </c>
      <c r="S688" s="137">
        <v>0.03</v>
      </c>
      <c r="T688" s="137">
        <v>0</v>
      </c>
      <c r="U688" s="137">
        <v>0</v>
      </c>
      <c r="V688" s="137">
        <v>0</v>
      </c>
      <c r="W688" s="137">
        <v>0</v>
      </c>
      <c r="X688" s="137">
        <v>0</v>
      </c>
      <c r="Y688" s="137">
        <v>0</v>
      </c>
      <c r="AA688" s="55"/>
    </row>
    <row r="689" spans="1:27" s="51" customFormat="1">
      <c r="A689" s="126">
        <v>16</v>
      </c>
      <c r="B689" s="137">
        <v>240.1</v>
      </c>
      <c r="C689" s="137">
        <v>214.35</v>
      </c>
      <c r="D689" s="137">
        <v>103.67</v>
      </c>
      <c r="E689" s="137">
        <v>126.86</v>
      </c>
      <c r="F689" s="137">
        <v>96.49</v>
      </c>
      <c r="G689" s="137">
        <v>137.36000000000001</v>
      </c>
      <c r="H689" s="137">
        <v>97.3</v>
      </c>
      <c r="I689" s="137">
        <v>46.53</v>
      </c>
      <c r="J689" s="137">
        <v>52.95</v>
      </c>
      <c r="K689" s="137">
        <v>16.34</v>
      </c>
      <c r="L689" s="137">
        <v>2.4900000000000002</v>
      </c>
      <c r="M689" s="137">
        <v>121.55</v>
      </c>
      <c r="N689" s="137">
        <v>215.94</v>
      </c>
      <c r="O689" s="137">
        <v>130.93</v>
      </c>
      <c r="P689" s="137">
        <v>29.17</v>
      </c>
      <c r="Q689" s="137">
        <v>39.799999999999997</v>
      </c>
      <c r="R689" s="137">
        <v>50.32</v>
      </c>
      <c r="S689" s="137">
        <v>39.74</v>
      </c>
      <c r="T689" s="137">
        <v>23.84</v>
      </c>
      <c r="U689" s="137">
        <v>40.35</v>
      </c>
      <c r="V689" s="137">
        <v>0</v>
      </c>
      <c r="W689" s="137">
        <v>0</v>
      </c>
      <c r="X689" s="137">
        <v>0</v>
      </c>
      <c r="Y689" s="137">
        <v>0</v>
      </c>
      <c r="AA689" s="55"/>
    </row>
    <row r="690" spans="1:27" s="51" customFormat="1">
      <c r="A690" s="126">
        <v>17</v>
      </c>
      <c r="B690" s="137">
        <v>0</v>
      </c>
      <c r="C690" s="137">
        <v>0.76</v>
      </c>
      <c r="D690" s="137">
        <v>0</v>
      </c>
      <c r="E690" s="137">
        <v>12.35</v>
      </c>
      <c r="F690" s="137">
        <v>3.84</v>
      </c>
      <c r="G690" s="137">
        <v>35.26</v>
      </c>
      <c r="H690" s="137">
        <v>43.02</v>
      </c>
      <c r="I690" s="137">
        <v>42.15</v>
      </c>
      <c r="J690" s="137">
        <v>0</v>
      </c>
      <c r="K690" s="137">
        <v>0</v>
      </c>
      <c r="L690" s="137">
        <v>0</v>
      </c>
      <c r="M690" s="137">
        <v>2.66</v>
      </c>
      <c r="N690" s="137">
        <v>1.25</v>
      </c>
      <c r="O690" s="137">
        <v>0</v>
      </c>
      <c r="P690" s="137">
        <v>61.45</v>
      </c>
      <c r="Q690" s="137">
        <v>58.82</v>
      </c>
      <c r="R690" s="137">
        <v>25.33</v>
      </c>
      <c r="S690" s="137">
        <v>20.76</v>
      </c>
      <c r="T690" s="137">
        <v>0</v>
      </c>
      <c r="U690" s="137">
        <v>0</v>
      </c>
      <c r="V690" s="137">
        <v>0</v>
      </c>
      <c r="W690" s="137">
        <v>0</v>
      </c>
      <c r="X690" s="137">
        <v>0</v>
      </c>
      <c r="Y690" s="137">
        <v>0</v>
      </c>
      <c r="AA690" s="55"/>
    </row>
    <row r="691" spans="1:27" s="51" customFormat="1">
      <c r="A691" s="126">
        <v>18</v>
      </c>
      <c r="B691" s="137">
        <v>0</v>
      </c>
      <c r="C691" s="137">
        <v>0</v>
      </c>
      <c r="D691" s="137">
        <v>0</v>
      </c>
      <c r="E691" s="137">
        <v>68.97</v>
      </c>
      <c r="F691" s="137">
        <v>162.34</v>
      </c>
      <c r="G691" s="137">
        <v>113.4</v>
      </c>
      <c r="H691" s="137">
        <v>101.62</v>
      </c>
      <c r="I691" s="137">
        <v>109.57</v>
      </c>
      <c r="J691" s="137">
        <v>84.68</v>
      </c>
      <c r="K691" s="137">
        <v>77.489999999999995</v>
      </c>
      <c r="L691" s="137">
        <v>21.85</v>
      </c>
      <c r="M691" s="137">
        <v>291.98</v>
      </c>
      <c r="N691" s="137">
        <v>208.76</v>
      </c>
      <c r="O691" s="137">
        <v>47.2</v>
      </c>
      <c r="P691" s="137">
        <v>88.12</v>
      </c>
      <c r="Q691" s="137">
        <v>34.5</v>
      </c>
      <c r="R691" s="137">
        <v>0</v>
      </c>
      <c r="S691" s="137">
        <v>0</v>
      </c>
      <c r="T691" s="137">
        <v>0</v>
      </c>
      <c r="U691" s="137">
        <v>0</v>
      </c>
      <c r="V691" s="137">
        <v>0</v>
      </c>
      <c r="W691" s="137">
        <v>0</v>
      </c>
      <c r="X691" s="137">
        <v>0</v>
      </c>
      <c r="Y691" s="137">
        <v>0</v>
      </c>
      <c r="AA691" s="55"/>
    </row>
    <row r="692" spans="1:27" s="51" customFormat="1">
      <c r="A692" s="126">
        <v>19</v>
      </c>
      <c r="B692" s="137">
        <v>0</v>
      </c>
      <c r="C692" s="137">
        <v>0</v>
      </c>
      <c r="D692" s="137">
        <v>2.42</v>
      </c>
      <c r="E692" s="137">
        <v>51.93</v>
      </c>
      <c r="F692" s="137">
        <v>184.83</v>
      </c>
      <c r="G692" s="137">
        <v>53.41</v>
      </c>
      <c r="H692" s="137">
        <v>33.14</v>
      </c>
      <c r="I692" s="137">
        <v>14.16</v>
      </c>
      <c r="J692" s="137">
        <v>0</v>
      </c>
      <c r="K692" s="137">
        <v>0</v>
      </c>
      <c r="L692" s="137">
        <v>0</v>
      </c>
      <c r="M692" s="137">
        <v>19.88</v>
      </c>
      <c r="N692" s="137">
        <v>0</v>
      </c>
      <c r="O692" s="137">
        <v>11.47</v>
      </c>
      <c r="P692" s="137">
        <v>43.34</v>
      </c>
      <c r="Q692" s="137">
        <v>55.01</v>
      </c>
      <c r="R692" s="137">
        <v>47.63</v>
      </c>
      <c r="S692" s="137">
        <v>0</v>
      </c>
      <c r="T692" s="137">
        <v>0</v>
      </c>
      <c r="U692" s="137">
        <v>0</v>
      </c>
      <c r="V692" s="137">
        <v>0</v>
      </c>
      <c r="W692" s="137">
        <v>0</v>
      </c>
      <c r="X692" s="137">
        <v>0</v>
      </c>
      <c r="Y692" s="137">
        <v>0</v>
      </c>
      <c r="AA692" s="55"/>
    </row>
    <row r="693" spans="1:27" s="51" customFormat="1">
      <c r="A693" s="126">
        <v>20</v>
      </c>
      <c r="B693" s="137">
        <v>0</v>
      </c>
      <c r="C693" s="137">
        <v>0</v>
      </c>
      <c r="D693" s="137">
        <v>3.84</v>
      </c>
      <c r="E693" s="137">
        <v>17.29</v>
      </c>
      <c r="F693" s="137">
        <v>100.6</v>
      </c>
      <c r="G693" s="137">
        <v>87.22</v>
      </c>
      <c r="H693" s="137">
        <v>0</v>
      </c>
      <c r="I693" s="137">
        <v>11.62</v>
      </c>
      <c r="J693" s="137">
        <v>0</v>
      </c>
      <c r="K693" s="137">
        <v>0</v>
      </c>
      <c r="L693" s="137">
        <v>0</v>
      </c>
      <c r="M693" s="137">
        <v>0</v>
      </c>
      <c r="N693" s="137">
        <v>0</v>
      </c>
      <c r="O693" s="137">
        <v>0</v>
      </c>
      <c r="P693" s="137">
        <v>28.14</v>
      </c>
      <c r="Q693" s="137">
        <v>0</v>
      </c>
      <c r="R693" s="137">
        <v>0</v>
      </c>
      <c r="S693" s="137">
        <v>0</v>
      </c>
      <c r="T693" s="137">
        <v>0</v>
      </c>
      <c r="U693" s="137">
        <v>0</v>
      </c>
      <c r="V693" s="137">
        <v>0</v>
      </c>
      <c r="W693" s="137">
        <v>0</v>
      </c>
      <c r="X693" s="137">
        <v>0</v>
      </c>
      <c r="Y693" s="137">
        <v>0</v>
      </c>
      <c r="AA693" s="55"/>
    </row>
    <row r="694" spans="1:27" s="51" customFormat="1">
      <c r="A694" s="126">
        <v>21</v>
      </c>
      <c r="B694" s="137">
        <v>0</v>
      </c>
      <c r="C694" s="137">
        <v>0</v>
      </c>
      <c r="D694" s="137">
        <v>0</v>
      </c>
      <c r="E694" s="137">
        <v>123.31</v>
      </c>
      <c r="F694" s="137">
        <v>6.83</v>
      </c>
      <c r="G694" s="137">
        <v>2.11</v>
      </c>
      <c r="H694" s="137">
        <v>0</v>
      </c>
      <c r="I694" s="137">
        <v>0</v>
      </c>
      <c r="J694" s="137">
        <v>0</v>
      </c>
      <c r="K694" s="137">
        <v>0</v>
      </c>
      <c r="L694" s="137">
        <v>0</v>
      </c>
      <c r="M694" s="137">
        <v>0</v>
      </c>
      <c r="N694" s="137">
        <v>0</v>
      </c>
      <c r="O694" s="137">
        <v>0</v>
      </c>
      <c r="P694" s="137">
        <v>0</v>
      </c>
      <c r="Q694" s="137">
        <v>0</v>
      </c>
      <c r="R694" s="137">
        <v>0</v>
      </c>
      <c r="S694" s="137">
        <v>0</v>
      </c>
      <c r="T694" s="137">
        <v>0</v>
      </c>
      <c r="U694" s="137">
        <v>0</v>
      </c>
      <c r="V694" s="137">
        <v>0</v>
      </c>
      <c r="W694" s="137">
        <v>0</v>
      </c>
      <c r="X694" s="137">
        <v>0</v>
      </c>
      <c r="Y694" s="137">
        <v>0</v>
      </c>
      <c r="AA694" s="55"/>
    </row>
    <row r="695" spans="1:27" s="51" customFormat="1">
      <c r="A695" s="126">
        <v>22</v>
      </c>
      <c r="B695" s="137">
        <v>0</v>
      </c>
      <c r="C695" s="137">
        <v>0</v>
      </c>
      <c r="D695" s="137">
        <v>0</v>
      </c>
      <c r="E695" s="137">
        <v>0</v>
      </c>
      <c r="F695" s="137">
        <v>0</v>
      </c>
      <c r="G695" s="137">
        <v>0.54</v>
      </c>
      <c r="H695" s="137">
        <v>0.87</v>
      </c>
      <c r="I695" s="137">
        <v>11.47</v>
      </c>
      <c r="J695" s="137">
        <v>0</v>
      </c>
      <c r="K695" s="137">
        <v>0</v>
      </c>
      <c r="L695" s="137">
        <v>0</v>
      </c>
      <c r="M695" s="137">
        <v>0</v>
      </c>
      <c r="N695" s="137">
        <v>0</v>
      </c>
      <c r="O695" s="137">
        <v>0</v>
      </c>
      <c r="P695" s="137">
        <v>0</v>
      </c>
      <c r="Q695" s="137">
        <v>0</v>
      </c>
      <c r="R695" s="137">
        <v>0</v>
      </c>
      <c r="S695" s="137">
        <v>0</v>
      </c>
      <c r="T695" s="137">
        <v>0</v>
      </c>
      <c r="U695" s="137">
        <v>0</v>
      </c>
      <c r="V695" s="137">
        <v>0</v>
      </c>
      <c r="W695" s="137">
        <v>0</v>
      </c>
      <c r="X695" s="137">
        <v>0</v>
      </c>
      <c r="Y695" s="137">
        <v>0</v>
      </c>
      <c r="AA695" s="55"/>
    </row>
    <row r="696" spans="1:27" s="51" customFormat="1">
      <c r="A696" s="126">
        <v>23</v>
      </c>
      <c r="B696" s="137">
        <v>23.49</v>
      </c>
      <c r="C696" s="137">
        <v>0</v>
      </c>
      <c r="D696" s="137">
        <v>0</v>
      </c>
      <c r="E696" s="137">
        <v>0</v>
      </c>
      <c r="F696" s="137">
        <v>0</v>
      </c>
      <c r="G696" s="137">
        <v>0.93</v>
      </c>
      <c r="H696" s="137">
        <v>5.17</v>
      </c>
      <c r="I696" s="137">
        <v>3.15</v>
      </c>
      <c r="J696" s="137">
        <v>6.97</v>
      </c>
      <c r="K696" s="137">
        <v>0</v>
      </c>
      <c r="L696" s="137">
        <v>0</v>
      </c>
      <c r="M696" s="137">
        <v>0</v>
      </c>
      <c r="N696" s="137">
        <v>162.52000000000001</v>
      </c>
      <c r="O696" s="137">
        <v>0.22</v>
      </c>
      <c r="P696" s="137">
        <v>0</v>
      </c>
      <c r="Q696" s="137">
        <v>0</v>
      </c>
      <c r="R696" s="137">
        <v>0</v>
      </c>
      <c r="S696" s="137">
        <v>1.07</v>
      </c>
      <c r="T696" s="137">
        <v>2.04</v>
      </c>
      <c r="U696" s="137">
        <v>0</v>
      </c>
      <c r="V696" s="137">
        <v>0</v>
      </c>
      <c r="W696" s="137">
        <v>0</v>
      </c>
      <c r="X696" s="137">
        <v>0</v>
      </c>
      <c r="Y696" s="137">
        <v>0</v>
      </c>
      <c r="AA696" s="55"/>
    </row>
    <row r="697" spans="1:27" s="51" customFormat="1">
      <c r="A697" s="126">
        <v>24</v>
      </c>
      <c r="B697" s="137">
        <v>0</v>
      </c>
      <c r="C697" s="137">
        <v>0</v>
      </c>
      <c r="D697" s="137">
        <v>0</v>
      </c>
      <c r="E697" s="137">
        <v>0.42</v>
      </c>
      <c r="F697" s="137">
        <v>8.0299999999999994</v>
      </c>
      <c r="G697" s="137">
        <v>22.47</v>
      </c>
      <c r="H697" s="137">
        <v>17.260000000000002</v>
      </c>
      <c r="I697" s="137">
        <v>0</v>
      </c>
      <c r="J697" s="137">
        <v>0</v>
      </c>
      <c r="K697" s="137">
        <v>0</v>
      </c>
      <c r="L697" s="137">
        <v>0</v>
      </c>
      <c r="M697" s="137">
        <v>0</v>
      </c>
      <c r="N697" s="137">
        <v>0</v>
      </c>
      <c r="O697" s="137">
        <v>0</v>
      </c>
      <c r="P697" s="137">
        <v>0</v>
      </c>
      <c r="Q697" s="137">
        <v>0</v>
      </c>
      <c r="R697" s="137">
        <v>3.68</v>
      </c>
      <c r="S697" s="137">
        <v>180.6</v>
      </c>
      <c r="T697" s="137">
        <v>127.64</v>
      </c>
      <c r="U697" s="137">
        <v>31.22</v>
      </c>
      <c r="V697" s="137">
        <v>0</v>
      </c>
      <c r="W697" s="137">
        <v>22.18</v>
      </c>
      <c r="X697" s="137">
        <v>0</v>
      </c>
      <c r="Y697" s="137">
        <v>2.2599999999999998</v>
      </c>
      <c r="AA697" s="55"/>
    </row>
    <row r="698" spans="1:27" s="51" customFormat="1">
      <c r="A698" s="126">
        <v>25</v>
      </c>
      <c r="B698" s="137">
        <v>64.66</v>
      </c>
      <c r="C698" s="137">
        <v>80.48</v>
      </c>
      <c r="D698" s="137">
        <v>81.87</v>
      </c>
      <c r="E698" s="137">
        <v>112.96</v>
      </c>
      <c r="F698" s="137">
        <v>136.91999999999999</v>
      </c>
      <c r="G698" s="137">
        <v>206.57</v>
      </c>
      <c r="H698" s="137">
        <v>193.52</v>
      </c>
      <c r="I698" s="137">
        <v>205.91</v>
      </c>
      <c r="J698" s="137">
        <v>178.26</v>
      </c>
      <c r="K698" s="137">
        <v>146.57</v>
      </c>
      <c r="L698" s="137">
        <v>93.47</v>
      </c>
      <c r="M698" s="137">
        <v>241.94</v>
      </c>
      <c r="N698" s="137">
        <v>270.63</v>
      </c>
      <c r="O698" s="137">
        <v>220.39</v>
      </c>
      <c r="P698" s="137">
        <v>260.93</v>
      </c>
      <c r="Q698" s="137">
        <v>234.03</v>
      </c>
      <c r="R698" s="137">
        <v>181.76</v>
      </c>
      <c r="S698" s="137">
        <v>3.73</v>
      </c>
      <c r="T698" s="137">
        <v>17.54</v>
      </c>
      <c r="U698" s="137">
        <v>45.03</v>
      </c>
      <c r="V698" s="137">
        <v>178.14</v>
      </c>
      <c r="W698" s="137">
        <v>33.03</v>
      </c>
      <c r="X698" s="137">
        <v>66.45</v>
      </c>
      <c r="Y698" s="137">
        <v>1.55</v>
      </c>
      <c r="AA698" s="55"/>
    </row>
    <row r="699" spans="1:27" s="51" customFormat="1">
      <c r="A699" s="126">
        <v>26</v>
      </c>
      <c r="B699" s="137">
        <v>0</v>
      </c>
      <c r="C699" s="137">
        <v>0</v>
      </c>
      <c r="D699" s="137">
        <v>0</v>
      </c>
      <c r="E699" s="137">
        <v>0</v>
      </c>
      <c r="F699" s="137">
        <v>0</v>
      </c>
      <c r="G699" s="137">
        <v>88.61</v>
      </c>
      <c r="H699" s="137">
        <v>11.09</v>
      </c>
      <c r="I699" s="137">
        <v>5.28</v>
      </c>
      <c r="J699" s="137">
        <v>0.37</v>
      </c>
      <c r="K699" s="137">
        <v>0</v>
      </c>
      <c r="L699" s="137">
        <v>0</v>
      </c>
      <c r="M699" s="137">
        <v>0</v>
      </c>
      <c r="N699" s="137">
        <v>0</v>
      </c>
      <c r="O699" s="137">
        <v>58.5</v>
      </c>
      <c r="P699" s="137">
        <v>0</v>
      </c>
      <c r="Q699" s="137">
        <v>0</v>
      </c>
      <c r="R699" s="137">
        <v>0</v>
      </c>
      <c r="S699" s="137">
        <v>0</v>
      </c>
      <c r="T699" s="137">
        <v>0</v>
      </c>
      <c r="U699" s="137">
        <v>0</v>
      </c>
      <c r="V699" s="137">
        <v>0</v>
      </c>
      <c r="W699" s="137">
        <v>0</v>
      </c>
      <c r="X699" s="137">
        <v>0</v>
      </c>
      <c r="Y699" s="137">
        <v>0</v>
      </c>
      <c r="AA699" s="55"/>
    </row>
    <row r="700" spans="1:27" s="51" customFormat="1">
      <c r="A700" s="126">
        <v>27</v>
      </c>
      <c r="B700" s="137">
        <v>0</v>
      </c>
      <c r="C700" s="137">
        <v>0</v>
      </c>
      <c r="D700" s="137">
        <v>0</v>
      </c>
      <c r="E700" s="137">
        <v>0</v>
      </c>
      <c r="F700" s="137">
        <v>0</v>
      </c>
      <c r="G700" s="137">
        <v>31.46</v>
      </c>
      <c r="H700" s="137">
        <v>0</v>
      </c>
      <c r="I700" s="137">
        <v>0</v>
      </c>
      <c r="J700" s="137">
        <v>0</v>
      </c>
      <c r="K700" s="137">
        <v>0</v>
      </c>
      <c r="L700" s="137">
        <v>0</v>
      </c>
      <c r="M700" s="137">
        <v>0</v>
      </c>
      <c r="N700" s="137">
        <v>0</v>
      </c>
      <c r="O700" s="137">
        <v>0</v>
      </c>
      <c r="P700" s="137">
        <v>0</v>
      </c>
      <c r="Q700" s="137">
        <v>0</v>
      </c>
      <c r="R700" s="137">
        <v>0</v>
      </c>
      <c r="S700" s="137">
        <v>0</v>
      </c>
      <c r="T700" s="137">
        <v>0</v>
      </c>
      <c r="U700" s="137">
        <v>0</v>
      </c>
      <c r="V700" s="137">
        <v>0</v>
      </c>
      <c r="W700" s="137">
        <v>0</v>
      </c>
      <c r="X700" s="137">
        <v>0</v>
      </c>
      <c r="Y700" s="137">
        <v>0</v>
      </c>
      <c r="AA700" s="55"/>
    </row>
    <row r="701" spans="1:27" s="51" customFormat="1">
      <c r="A701" s="126">
        <v>28</v>
      </c>
      <c r="B701" s="137">
        <v>0</v>
      </c>
      <c r="C701" s="137">
        <v>0</v>
      </c>
      <c r="D701" s="137">
        <v>0</v>
      </c>
      <c r="E701" s="137">
        <v>0</v>
      </c>
      <c r="F701" s="137">
        <v>0</v>
      </c>
      <c r="G701" s="137">
        <v>1.62</v>
      </c>
      <c r="H701" s="137">
        <v>0</v>
      </c>
      <c r="I701" s="137">
        <v>17.16</v>
      </c>
      <c r="J701" s="137">
        <v>0</v>
      </c>
      <c r="K701" s="137">
        <v>0</v>
      </c>
      <c r="L701" s="137">
        <v>0</v>
      </c>
      <c r="M701" s="137">
        <v>0</v>
      </c>
      <c r="N701" s="137">
        <v>0</v>
      </c>
      <c r="O701" s="137">
        <v>0</v>
      </c>
      <c r="P701" s="137">
        <v>0</v>
      </c>
      <c r="Q701" s="137">
        <v>0</v>
      </c>
      <c r="R701" s="137">
        <v>0</v>
      </c>
      <c r="S701" s="137">
        <v>0</v>
      </c>
      <c r="T701" s="137">
        <v>0</v>
      </c>
      <c r="U701" s="137">
        <v>0</v>
      </c>
      <c r="V701" s="137">
        <v>0</v>
      </c>
      <c r="W701" s="137">
        <v>0</v>
      </c>
      <c r="X701" s="137">
        <v>0</v>
      </c>
      <c r="Y701" s="137">
        <v>0</v>
      </c>
      <c r="AA701" s="55"/>
    </row>
    <row r="702" spans="1:27" s="51" customFormat="1">
      <c r="AA702" s="55"/>
    </row>
    <row r="703" spans="1:27" s="51" customFormat="1" ht="27" customHeight="1">
      <c r="A703" s="138"/>
      <c r="B703" s="118" t="s">
        <v>114</v>
      </c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20"/>
      <c r="AA703" s="55"/>
    </row>
    <row r="704" spans="1:27" s="51" customFormat="1" ht="26.25">
      <c r="A704" s="121" t="s">
        <v>69</v>
      </c>
      <c r="B704" s="122" t="s">
        <v>70</v>
      </c>
      <c r="C704" s="123" t="s">
        <v>71</v>
      </c>
      <c r="D704" s="123" t="s">
        <v>72</v>
      </c>
      <c r="E704" s="123" t="s">
        <v>73</v>
      </c>
      <c r="F704" s="123" t="s">
        <v>74</v>
      </c>
      <c r="G704" s="123" t="s">
        <v>75</v>
      </c>
      <c r="H704" s="123" t="s">
        <v>76</v>
      </c>
      <c r="I704" s="123" t="s">
        <v>77</v>
      </c>
      <c r="J704" s="123" t="s">
        <v>78</v>
      </c>
      <c r="K704" s="123" t="s">
        <v>79</v>
      </c>
      <c r="L704" s="123" t="s">
        <v>80</v>
      </c>
      <c r="M704" s="123" t="s">
        <v>81</v>
      </c>
      <c r="N704" s="123" t="s">
        <v>82</v>
      </c>
      <c r="O704" s="123" t="s">
        <v>83</v>
      </c>
      <c r="P704" s="123" t="s">
        <v>84</v>
      </c>
      <c r="Q704" s="123" t="s">
        <v>85</v>
      </c>
      <c r="R704" s="123" t="s">
        <v>86</v>
      </c>
      <c r="S704" s="123" t="s">
        <v>87</v>
      </c>
      <c r="T704" s="123" t="s">
        <v>88</v>
      </c>
      <c r="U704" s="123" t="s">
        <v>89</v>
      </c>
      <c r="V704" s="123" t="s">
        <v>90</v>
      </c>
      <c r="W704" s="123" t="s">
        <v>91</v>
      </c>
      <c r="X704" s="123" t="s">
        <v>92</v>
      </c>
      <c r="Y704" s="123" t="s">
        <v>93</v>
      </c>
      <c r="AA704" s="55"/>
    </row>
    <row r="705" spans="1:27" s="51" customFormat="1">
      <c r="A705" s="124">
        <v>1</v>
      </c>
      <c r="B705" s="137">
        <v>8.86</v>
      </c>
      <c r="C705" s="137">
        <v>13.05</v>
      </c>
      <c r="D705" s="137">
        <v>0</v>
      </c>
      <c r="E705" s="137">
        <v>0</v>
      </c>
      <c r="F705" s="137">
        <v>0</v>
      </c>
      <c r="G705" s="137">
        <v>0</v>
      </c>
      <c r="H705" s="137">
        <v>0</v>
      </c>
      <c r="I705" s="137">
        <v>0</v>
      </c>
      <c r="J705" s="137">
        <v>0</v>
      </c>
      <c r="K705" s="137">
        <v>0</v>
      </c>
      <c r="L705" s="137">
        <v>0</v>
      </c>
      <c r="M705" s="137">
        <v>0</v>
      </c>
      <c r="N705" s="137">
        <v>0</v>
      </c>
      <c r="O705" s="137">
        <v>0</v>
      </c>
      <c r="P705" s="137">
        <v>0</v>
      </c>
      <c r="Q705" s="137">
        <v>6.63</v>
      </c>
      <c r="R705" s="137">
        <v>3.2</v>
      </c>
      <c r="S705" s="137">
        <v>54.2</v>
      </c>
      <c r="T705" s="137">
        <v>141.1</v>
      </c>
      <c r="U705" s="137">
        <v>158.63</v>
      </c>
      <c r="V705" s="137">
        <v>343.4</v>
      </c>
      <c r="W705" s="137">
        <v>184.65</v>
      </c>
      <c r="X705" s="137">
        <v>506.95</v>
      </c>
      <c r="Y705" s="137">
        <v>270.27999999999997</v>
      </c>
      <c r="AA705" s="55"/>
    </row>
    <row r="706" spans="1:27" s="51" customFormat="1">
      <c r="A706" s="126">
        <v>2</v>
      </c>
      <c r="B706" s="137">
        <v>23.06</v>
      </c>
      <c r="C706" s="137">
        <v>67.040000000000006</v>
      </c>
      <c r="D706" s="137">
        <v>24.37</v>
      </c>
      <c r="E706" s="137">
        <v>0.36</v>
      </c>
      <c r="F706" s="137">
        <v>12.44</v>
      </c>
      <c r="G706" s="137">
        <v>0</v>
      </c>
      <c r="H706" s="137">
        <v>0</v>
      </c>
      <c r="I706" s="137">
        <v>0</v>
      </c>
      <c r="J706" s="137">
        <v>0</v>
      </c>
      <c r="K706" s="137">
        <v>0</v>
      </c>
      <c r="L706" s="137">
        <v>0</v>
      </c>
      <c r="M706" s="137">
        <v>0</v>
      </c>
      <c r="N706" s="137">
        <v>0</v>
      </c>
      <c r="O706" s="137">
        <v>0</v>
      </c>
      <c r="P706" s="137">
        <v>1.33</v>
      </c>
      <c r="Q706" s="137">
        <v>8.9700000000000006</v>
      </c>
      <c r="R706" s="137">
        <v>20.63</v>
      </c>
      <c r="S706" s="137">
        <v>50.9</v>
      </c>
      <c r="T706" s="137">
        <v>168.52</v>
      </c>
      <c r="U706" s="137">
        <v>317.75</v>
      </c>
      <c r="V706" s="137">
        <v>90.97</v>
      </c>
      <c r="W706" s="137">
        <v>15.55</v>
      </c>
      <c r="X706" s="137">
        <v>138.56</v>
      </c>
      <c r="Y706" s="137">
        <v>56.61</v>
      </c>
      <c r="AA706" s="55"/>
    </row>
    <row r="707" spans="1:27" s="51" customFormat="1">
      <c r="A707" s="126">
        <v>3</v>
      </c>
      <c r="B707" s="137">
        <v>1.81</v>
      </c>
      <c r="C707" s="137">
        <v>59.23</v>
      </c>
      <c r="D707" s="137">
        <v>16.899999999999999</v>
      </c>
      <c r="E707" s="137">
        <v>8.59</v>
      </c>
      <c r="F707" s="137">
        <v>0</v>
      </c>
      <c r="G707" s="137">
        <v>0</v>
      </c>
      <c r="H707" s="137">
        <v>0</v>
      </c>
      <c r="I707" s="137">
        <v>0</v>
      </c>
      <c r="J707" s="137">
        <v>0</v>
      </c>
      <c r="K707" s="137">
        <v>0.8</v>
      </c>
      <c r="L707" s="137">
        <v>7.24</v>
      </c>
      <c r="M707" s="137">
        <v>2.2999999999999998</v>
      </c>
      <c r="N707" s="137">
        <v>4.68</v>
      </c>
      <c r="O707" s="137">
        <v>4.41</v>
      </c>
      <c r="P707" s="137">
        <v>19.920000000000002</v>
      </c>
      <c r="Q707" s="137">
        <v>24.88</v>
      </c>
      <c r="R707" s="137">
        <v>29.04</v>
      </c>
      <c r="S707" s="137">
        <v>94.58</v>
      </c>
      <c r="T707" s="137">
        <v>184.26</v>
      </c>
      <c r="U707" s="137">
        <v>171.02</v>
      </c>
      <c r="V707" s="137">
        <v>274.52</v>
      </c>
      <c r="W707" s="137">
        <v>312.85000000000002</v>
      </c>
      <c r="X707" s="137">
        <v>320.25</v>
      </c>
      <c r="Y707" s="137">
        <v>887.07</v>
      </c>
      <c r="AA707" s="55"/>
    </row>
    <row r="708" spans="1:27" s="51" customFormat="1">
      <c r="A708" s="126">
        <v>4</v>
      </c>
      <c r="B708" s="137">
        <v>29.64</v>
      </c>
      <c r="C708" s="137">
        <v>24.9</v>
      </c>
      <c r="D708" s="137">
        <v>6.27</v>
      </c>
      <c r="E708" s="137">
        <v>10.42</v>
      </c>
      <c r="F708" s="137">
        <v>0</v>
      </c>
      <c r="G708" s="137">
        <v>0</v>
      </c>
      <c r="H708" s="137">
        <v>0</v>
      </c>
      <c r="I708" s="137">
        <v>0.15</v>
      </c>
      <c r="J708" s="137">
        <v>8.17</v>
      </c>
      <c r="K708" s="137">
        <v>11.24</v>
      </c>
      <c r="L708" s="137">
        <v>48.17</v>
      </c>
      <c r="M708" s="137">
        <v>128.97</v>
      </c>
      <c r="N708" s="137">
        <v>0</v>
      </c>
      <c r="O708" s="137">
        <v>3.4</v>
      </c>
      <c r="P708" s="137">
        <v>30.2</v>
      </c>
      <c r="Q708" s="137">
        <v>25.58</v>
      </c>
      <c r="R708" s="137">
        <v>18.46</v>
      </c>
      <c r="S708" s="137">
        <v>77.209999999999994</v>
      </c>
      <c r="T708" s="137">
        <v>87.56</v>
      </c>
      <c r="U708" s="137">
        <v>167.95</v>
      </c>
      <c r="V708" s="137">
        <v>385.48</v>
      </c>
      <c r="W708" s="137">
        <v>278.89</v>
      </c>
      <c r="X708" s="137">
        <v>198.77</v>
      </c>
      <c r="Y708" s="137">
        <v>140.15</v>
      </c>
      <c r="AA708" s="55"/>
    </row>
    <row r="709" spans="1:27" s="51" customFormat="1">
      <c r="A709" s="126">
        <v>5</v>
      </c>
      <c r="B709" s="137">
        <v>0</v>
      </c>
      <c r="C709" s="137">
        <v>0</v>
      </c>
      <c r="D709" s="137">
        <v>0</v>
      </c>
      <c r="E709" s="137">
        <v>0</v>
      </c>
      <c r="F709" s="137">
        <v>0</v>
      </c>
      <c r="G709" s="137">
        <v>0</v>
      </c>
      <c r="H709" s="137">
        <v>0</v>
      </c>
      <c r="I709" s="137">
        <v>0</v>
      </c>
      <c r="J709" s="137">
        <v>0</v>
      </c>
      <c r="K709" s="137">
        <v>0</v>
      </c>
      <c r="L709" s="137">
        <v>3.38</v>
      </c>
      <c r="M709" s="137">
        <v>0</v>
      </c>
      <c r="N709" s="137">
        <v>0</v>
      </c>
      <c r="O709" s="137">
        <v>0</v>
      </c>
      <c r="P709" s="137">
        <v>0</v>
      </c>
      <c r="Q709" s="137">
        <v>0</v>
      </c>
      <c r="R709" s="137">
        <v>16.84</v>
      </c>
      <c r="S709" s="137">
        <v>136.1</v>
      </c>
      <c r="T709" s="137">
        <v>43.11</v>
      </c>
      <c r="U709" s="137">
        <v>149.28</v>
      </c>
      <c r="V709" s="137">
        <v>128.63</v>
      </c>
      <c r="W709" s="137">
        <v>85.34</v>
      </c>
      <c r="X709" s="137">
        <v>153.87</v>
      </c>
      <c r="Y709" s="137">
        <v>112.43</v>
      </c>
      <c r="AA709" s="55"/>
    </row>
    <row r="710" spans="1:27" s="51" customFormat="1">
      <c r="A710" s="126">
        <v>6</v>
      </c>
      <c r="B710" s="137">
        <v>44.15</v>
      </c>
      <c r="C710" s="137">
        <v>63.26</v>
      </c>
      <c r="D710" s="137">
        <v>52.18</v>
      </c>
      <c r="E710" s="137">
        <v>16.18</v>
      </c>
      <c r="F710" s="137">
        <v>3.22</v>
      </c>
      <c r="G710" s="137">
        <v>0</v>
      </c>
      <c r="H710" s="137">
        <v>0</v>
      </c>
      <c r="I710" s="137">
        <v>0</v>
      </c>
      <c r="J710" s="137">
        <v>3.51</v>
      </c>
      <c r="K710" s="137">
        <v>5.6</v>
      </c>
      <c r="L710" s="137">
        <v>4.76</v>
      </c>
      <c r="M710" s="137">
        <v>7.12</v>
      </c>
      <c r="N710" s="137">
        <v>4.8899999999999997</v>
      </c>
      <c r="O710" s="137">
        <v>1.75</v>
      </c>
      <c r="P710" s="137">
        <v>4.33</v>
      </c>
      <c r="Q710" s="137">
        <v>6.75</v>
      </c>
      <c r="R710" s="137">
        <v>0.45</v>
      </c>
      <c r="S710" s="137">
        <v>0.08</v>
      </c>
      <c r="T710" s="137">
        <v>13.95</v>
      </c>
      <c r="U710" s="137">
        <v>4.0199999999999996</v>
      </c>
      <c r="V710" s="137">
        <v>3.4</v>
      </c>
      <c r="W710" s="137">
        <v>2.3199999999999998</v>
      </c>
      <c r="X710" s="137">
        <v>4.4400000000000004</v>
      </c>
      <c r="Y710" s="137">
        <v>0.98</v>
      </c>
      <c r="AA710" s="55"/>
    </row>
    <row r="711" spans="1:27" s="51" customFormat="1">
      <c r="A711" s="126">
        <v>7</v>
      </c>
      <c r="B711" s="137">
        <v>1.23</v>
      </c>
      <c r="C711" s="137">
        <v>1.2</v>
      </c>
      <c r="D711" s="137">
        <v>0</v>
      </c>
      <c r="E711" s="137">
        <v>0.97</v>
      </c>
      <c r="F711" s="137">
        <v>0.94</v>
      </c>
      <c r="G711" s="137">
        <v>0</v>
      </c>
      <c r="H711" s="137">
        <v>0.61</v>
      </c>
      <c r="I711" s="137">
        <v>1.74</v>
      </c>
      <c r="J711" s="137">
        <v>0</v>
      </c>
      <c r="K711" s="137">
        <v>87.47</v>
      </c>
      <c r="L711" s="137">
        <v>95.4</v>
      </c>
      <c r="M711" s="137">
        <v>84.41</v>
      </c>
      <c r="N711" s="137">
        <v>15.73</v>
      </c>
      <c r="O711" s="137">
        <v>0</v>
      </c>
      <c r="P711" s="137">
        <v>16.25</v>
      </c>
      <c r="Q711" s="137">
        <v>46.49</v>
      </c>
      <c r="R711" s="137">
        <v>26.84</v>
      </c>
      <c r="S711" s="137">
        <v>75.73</v>
      </c>
      <c r="T711" s="137">
        <v>177.89</v>
      </c>
      <c r="U711" s="137">
        <v>71.87</v>
      </c>
      <c r="V711" s="137">
        <v>45.45</v>
      </c>
      <c r="W711" s="137">
        <v>95.14</v>
      </c>
      <c r="X711" s="137">
        <v>86.2</v>
      </c>
      <c r="Y711" s="137">
        <v>284.67</v>
      </c>
      <c r="AA711" s="55"/>
    </row>
    <row r="712" spans="1:27" s="51" customFormat="1">
      <c r="A712" s="126">
        <v>8</v>
      </c>
      <c r="B712" s="137">
        <v>2.34</v>
      </c>
      <c r="C712" s="137">
        <v>0.55000000000000004</v>
      </c>
      <c r="D712" s="137">
        <v>0</v>
      </c>
      <c r="E712" s="137">
        <v>12.38</v>
      </c>
      <c r="F712" s="137">
        <v>10.62</v>
      </c>
      <c r="G712" s="137">
        <v>0</v>
      </c>
      <c r="H712" s="137">
        <v>0</v>
      </c>
      <c r="I712" s="137">
        <v>0</v>
      </c>
      <c r="J712" s="137">
        <v>0</v>
      </c>
      <c r="K712" s="137">
        <v>33.6</v>
      </c>
      <c r="L712" s="137">
        <v>84.14</v>
      </c>
      <c r="M712" s="137">
        <v>139.15</v>
      </c>
      <c r="N712" s="137">
        <v>39.68</v>
      </c>
      <c r="O712" s="137">
        <v>0</v>
      </c>
      <c r="P712" s="137">
        <v>0</v>
      </c>
      <c r="Q712" s="137">
        <v>0</v>
      </c>
      <c r="R712" s="137">
        <v>0</v>
      </c>
      <c r="S712" s="137">
        <v>0</v>
      </c>
      <c r="T712" s="137">
        <v>419.8</v>
      </c>
      <c r="U712" s="137">
        <v>192.71</v>
      </c>
      <c r="V712" s="137">
        <v>320.70999999999998</v>
      </c>
      <c r="W712" s="137">
        <v>658.35</v>
      </c>
      <c r="X712" s="137">
        <v>632.66999999999996</v>
      </c>
      <c r="Y712" s="137">
        <v>657.02</v>
      </c>
      <c r="AA712" s="55"/>
    </row>
    <row r="713" spans="1:27" s="51" customFormat="1">
      <c r="A713" s="126">
        <v>9</v>
      </c>
      <c r="B713" s="137">
        <v>0.17</v>
      </c>
      <c r="C713" s="137">
        <v>0</v>
      </c>
      <c r="D713" s="137">
        <v>0</v>
      </c>
      <c r="E713" s="137">
        <v>8.3800000000000008</v>
      </c>
      <c r="F713" s="137">
        <v>2.61</v>
      </c>
      <c r="G713" s="137">
        <v>0</v>
      </c>
      <c r="H713" s="137">
        <v>0</v>
      </c>
      <c r="I713" s="137">
        <v>0</v>
      </c>
      <c r="J713" s="137">
        <v>0</v>
      </c>
      <c r="K713" s="137">
        <v>0</v>
      </c>
      <c r="L713" s="137">
        <v>0</v>
      </c>
      <c r="M713" s="137">
        <v>0</v>
      </c>
      <c r="N713" s="137">
        <v>2.95</v>
      </c>
      <c r="O713" s="137">
        <v>0</v>
      </c>
      <c r="P713" s="137">
        <v>0</v>
      </c>
      <c r="Q713" s="137">
        <v>0</v>
      </c>
      <c r="R713" s="137">
        <v>0</v>
      </c>
      <c r="S713" s="137">
        <v>0</v>
      </c>
      <c r="T713" s="137">
        <v>0</v>
      </c>
      <c r="U713" s="137">
        <v>782.97</v>
      </c>
      <c r="V713" s="137">
        <v>732.03</v>
      </c>
      <c r="W713" s="137">
        <v>722.47</v>
      </c>
      <c r="X713" s="137">
        <v>700.41</v>
      </c>
      <c r="Y713" s="137">
        <v>552.08000000000004</v>
      </c>
      <c r="AA713" s="55"/>
    </row>
    <row r="714" spans="1:27" s="51" customFormat="1">
      <c r="A714" s="126">
        <v>10</v>
      </c>
      <c r="B714" s="137">
        <v>15.6</v>
      </c>
      <c r="C714" s="137">
        <v>20.28</v>
      </c>
      <c r="D714" s="137">
        <v>30.4</v>
      </c>
      <c r="E714" s="137">
        <v>14.96</v>
      </c>
      <c r="F714" s="137">
        <v>0</v>
      </c>
      <c r="G714" s="137">
        <v>0</v>
      </c>
      <c r="H714" s="137">
        <v>0</v>
      </c>
      <c r="I714" s="137">
        <v>0</v>
      </c>
      <c r="J714" s="137">
        <v>0</v>
      </c>
      <c r="K714" s="137">
        <v>0</v>
      </c>
      <c r="L714" s="137">
        <v>0</v>
      </c>
      <c r="M714" s="137">
        <v>0</v>
      </c>
      <c r="N714" s="137">
        <v>0</v>
      </c>
      <c r="O714" s="137">
        <v>0</v>
      </c>
      <c r="P714" s="137">
        <v>0</v>
      </c>
      <c r="Q714" s="137">
        <v>0</v>
      </c>
      <c r="R714" s="137">
        <v>14.57</v>
      </c>
      <c r="S714" s="137">
        <v>87.68</v>
      </c>
      <c r="T714" s="137">
        <v>126.04</v>
      </c>
      <c r="U714" s="137">
        <v>284.64</v>
      </c>
      <c r="V714" s="137">
        <v>85.21</v>
      </c>
      <c r="W714" s="137">
        <v>54.37</v>
      </c>
      <c r="X714" s="137">
        <v>465.94</v>
      </c>
      <c r="Y714" s="137">
        <v>275.82</v>
      </c>
      <c r="AA714" s="55"/>
    </row>
    <row r="715" spans="1:27" s="51" customFormat="1">
      <c r="A715" s="126">
        <v>11</v>
      </c>
      <c r="B715" s="137">
        <v>264.47000000000003</v>
      </c>
      <c r="C715" s="137">
        <v>181.11</v>
      </c>
      <c r="D715" s="137">
        <v>21.81</v>
      </c>
      <c r="E715" s="137">
        <v>33.549999999999997</v>
      </c>
      <c r="F715" s="137">
        <v>0</v>
      </c>
      <c r="G715" s="137">
        <v>0</v>
      </c>
      <c r="H715" s="137">
        <v>0</v>
      </c>
      <c r="I715" s="137">
        <v>0</v>
      </c>
      <c r="J715" s="137">
        <v>31.89</v>
      </c>
      <c r="K715" s="137">
        <v>29.23</v>
      </c>
      <c r="L715" s="137">
        <v>759.46</v>
      </c>
      <c r="M715" s="137">
        <v>646.75</v>
      </c>
      <c r="N715" s="137">
        <v>450.08</v>
      </c>
      <c r="O715" s="137">
        <v>0</v>
      </c>
      <c r="P715" s="137">
        <v>321.04000000000002</v>
      </c>
      <c r="Q715" s="137">
        <v>500.18</v>
      </c>
      <c r="R715" s="137">
        <v>33.200000000000003</v>
      </c>
      <c r="S715" s="137">
        <v>123.3</v>
      </c>
      <c r="T715" s="137">
        <v>100.82</v>
      </c>
      <c r="U715" s="137">
        <v>676.42</v>
      </c>
      <c r="V715" s="137">
        <v>536.79999999999995</v>
      </c>
      <c r="W715" s="137">
        <v>535.98</v>
      </c>
      <c r="X715" s="137">
        <v>507.6</v>
      </c>
      <c r="Y715" s="137">
        <v>472.3</v>
      </c>
      <c r="AA715" s="55"/>
    </row>
    <row r="716" spans="1:27" s="51" customFormat="1">
      <c r="A716" s="126">
        <v>12</v>
      </c>
      <c r="B716" s="137">
        <v>231.68</v>
      </c>
      <c r="C716" s="137">
        <v>223.58</v>
      </c>
      <c r="D716" s="137">
        <v>12.33</v>
      </c>
      <c r="E716" s="137">
        <v>2.14</v>
      </c>
      <c r="F716" s="137">
        <v>0</v>
      </c>
      <c r="G716" s="137">
        <v>1.97</v>
      </c>
      <c r="H716" s="137">
        <v>3.39</v>
      </c>
      <c r="I716" s="137">
        <v>8.77</v>
      </c>
      <c r="J716" s="137">
        <v>81.14</v>
      </c>
      <c r="K716" s="137">
        <v>125.39</v>
      </c>
      <c r="L716" s="137">
        <v>131.86000000000001</v>
      </c>
      <c r="M716" s="137">
        <v>32.39</v>
      </c>
      <c r="N716" s="137">
        <v>37.03</v>
      </c>
      <c r="O716" s="137">
        <v>31.91</v>
      </c>
      <c r="P716" s="137">
        <v>601.46</v>
      </c>
      <c r="Q716" s="137">
        <v>613.36</v>
      </c>
      <c r="R716" s="137">
        <v>119.26</v>
      </c>
      <c r="S716" s="137">
        <v>582.91999999999996</v>
      </c>
      <c r="T716" s="137">
        <v>14.72</v>
      </c>
      <c r="U716" s="137">
        <v>43.02</v>
      </c>
      <c r="V716" s="137">
        <v>226.45</v>
      </c>
      <c r="W716" s="137">
        <v>251.48</v>
      </c>
      <c r="X716" s="137">
        <v>224.38</v>
      </c>
      <c r="Y716" s="137">
        <v>208.51</v>
      </c>
      <c r="AA716" s="55"/>
    </row>
    <row r="717" spans="1:27" s="51" customFormat="1">
      <c r="A717" s="126">
        <v>13</v>
      </c>
      <c r="B717" s="137">
        <v>189.18</v>
      </c>
      <c r="C717" s="137">
        <v>178.37</v>
      </c>
      <c r="D717" s="137">
        <v>168.3</v>
      </c>
      <c r="E717" s="137">
        <v>1.88</v>
      </c>
      <c r="F717" s="137">
        <v>2.27</v>
      </c>
      <c r="G717" s="137">
        <v>37.53</v>
      </c>
      <c r="H717" s="137">
        <v>59.34</v>
      </c>
      <c r="I717" s="137">
        <v>104.04</v>
      </c>
      <c r="J717" s="137">
        <v>214.18</v>
      </c>
      <c r="K717" s="137">
        <v>180.71</v>
      </c>
      <c r="L717" s="137">
        <v>77.400000000000006</v>
      </c>
      <c r="M717" s="137">
        <v>82.4</v>
      </c>
      <c r="N717" s="137">
        <v>50.25</v>
      </c>
      <c r="O717" s="137">
        <v>20.93</v>
      </c>
      <c r="P717" s="137">
        <v>27.31</v>
      </c>
      <c r="Q717" s="137">
        <v>9.24</v>
      </c>
      <c r="R717" s="137">
        <v>15.1</v>
      </c>
      <c r="S717" s="137">
        <v>93.35</v>
      </c>
      <c r="T717" s="137">
        <v>636.04999999999995</v>
      </c>
      <c r="U717" s="137">
        <v>754.35</v>
      </c>
      <c r="V717" s="137">
        <v>732.63</v>
      </c>
      <c r="W717" s="137">
        <v>686.9</v>
      </c>
      <c r="X717" s="137">
        <v>771.62</v>
      </c>
      <c r="Y717" s="137">
        <v>465.78</v>
      </c>
      <c r="AA717" s="55"/>
    </row>
    <row r="718" spans="1:27" s="51" customFormat="1">
      <c r="A718" s="126">
        <v>14</v>
      </c>
      <c r="B718" s="137">
        <v>216.87</v>
      </c>
      <c r="C718" s="137">
        <v>54.14</v>
      </c>
      <c r="D718" s="137">
        <v>127.93</v>
      </c>
      <c r="E718" s="137">
        <v>13.27</v>
      </c>
      <c r="F718" s="137">
        <v>0</v>
      </c>
      <c r="G718" s="137">
        <v>0.24</v>
      </c>
      <c r="H718" s="137">
        <v>0</v>
      </c>
      <c r="I718" s="137">
        <v>0</v>
      </c>
      <c r="J718" s="137">
        <v>0</v>
      </c>
      <c r="K718" s="137">
        <v>0</v>
      </c>
      <c r="L718" s="137">
        <v>6.95</v>
      </c>
      <c r="M718" s="137">
        <v>10.98</v>
      </c>
      <c r="N718" s="137">
        <v>6.41</v>
      </c>
      <c r="O718" s="137">
        <v>13.3</v>
      </c>
      <c r="P718" s="137">
        <v>12.22</v>
      </c>
      <c r="Q718" s="137">
        <v>5.89</v>
      </c>
      <c r="R718" s="137">
        <v>3.96</v>
      </c>
      <c r="S718" s="137">
        <v>211.1</v>
      </c>
      <c r="T718" s="137">
        <v>129.62</v>
      </c>
      <c r="U718" s="137">
        <v>104.87</v>
      </c>
      <c r="V718" s="137">
        <v>36.92</v>
      </c>
      <c r="W718" s="137">
        <v>58.15</v>
      </c>
      <c r="X718" s="137">
        <v>133.91999999999999</v>
      </c>
      <c r="Y718" s="137">
        <v>78.98</v>
      </c>
      <c r="AA718" s="55"/>
    </row>
    <row r="719" spans="1:27" s="51" customFormat="1">
      <c r="A719" s="126">
        <v>15</v>
      </c>
      <c r="B719" s="137">
        <v>0</v>
      </c>
      <c r="C719" s="137">
        <v>3.34</v>
      </c>
      <c r="D719" s="137">
        <v>5.08</v>
      </c>
      <c r="E719" s="137">
        <v>0</v>
      </c>
      <c r="F719" s="137">
        <v>0</v>
      </c>
      <c r="G719" s="137">
        <v>0</v>
      </c>
      <c r="H719" s="137">
        <v>0</v>
      </c>
      <c r="I719" s="137">
        <v>4.63</v>
      </c>
      <c r="J719" s="137">
        <v>2.83</v>
      </c>
      <c r="K719" s="137">
        <v>21.74</v>
      </c>
      <c r="L719" s="137">
        <v>122.84</v>
      </c>
      <c r="M719" s="137">
        <v>27.17</v>
      </c>
      <c r="N719" s="137">
        <v>0</v>
      </c>
      <c r="O719" s="137">
        <v>0.22</v>
      </c>
      <c r="P719" s="137">
        <v>10.32</v>
      </c>
      <c r="Q719" s="137">
        <v>2.56</v>
      </c>
      <c r="R719" s="137">
        <v>3.29</v>
      </c>
      <c r="S719" s="137">
        <v>17.16</v>
      </c>
      <c r="T719" s="137">
        <v>274.45999999999998</v>
      </c>
      <c r="U719" s="137">
        <v>138.71</v>
      </c>
      <c r="V719" s="137">
        <v>84.02</v>
      </c>
      <c r="W719" s="137">
        <v>97.59</v>
      </c>
      <c r="X719" s="137">
        <v>197.84</v>
      </c>
      <c r="Y719" s="137">
        <v>802.91</v>
      </c>
      <c r="AA719" s="55"/>
    </row>
    <row r="720" spans="1:27" s="51" customFormat="1">
      <c r="A720" s="126">
        <v>16</v>
      </c>
      <c r="B720" s="137">
        <v>5.78</v>
      </c>
      <c r="C720" s="137">
        <v>4.55</v>
      </c>
      <c r="D720" s="137">
        <v>0</v>
      </c>
      <c r="E720" s="137">
        <v>0</v>
      </c>
      <c r="F720" s="137">
        <v>1.0900000000000001</v>
      </c>
      <c r="G720" s="137">
        <v>0</v>
      </c>
      <c r="H720" s="137">
        <v>0</v>
      </c>
      <c r="I720" s="137">
        <v>0</v>
      </c>
      <c r="J720" s="137">
        <v>0</v>
      </c>
      <c r="K720" s="137">
        <v>6.83</v>
      </c>
      <c r="L720" s="137">
        <v>9.56</v>
      </c>
      <c r="M720" s="137">
        <v>1.97</v>
      </c>
      <c r="N720" s="137">
        <v>0.25</v>
      </c>
      <c r="O720" s="137">
        <v>7.53</v>
      </c>
      <c r="P720" s="137">
        <v>10.31</v>
      </c>
      <c r="Q720" s="137">
        <v>15.21</v>
      </c>
      <c r="R720" s="137">
        <v>7.54</v>
      </c>
      <c r="S720" s="137">
        <v>4.6900000000000004</v>
      </c>
      <c r="T720" s="137">
        <v>0.31</v>
      </c>
      <c r="U720" s="137">
        <v>13.76</v>
      </c>
      <c r="V720" s="137">
        <v>667.78</v>
      </c>
      <c r="W720" s="137">
        <v>580.91</v>
      </c>
      <c r="X720" s="137">
        <v>475.9</v>
      </c>
      <c r="Y720" s="137">
        <v>390.77</v>
      </c>
      <c r="AA720" s="55"/>
    </row>
    <row r="721" spans="1:27" s="51" customFormat="1">
      <c r="A721" s="126">
        <v>17</v>
      </c>
      <c r="B721" s="137">
        <v>197.54</v>
      </c>
      <c r="C721" s="137">
        <v>63.38</v>
      </c>
      <c r="D721" s="137">
        <v>44.54</v>
      </c>
      <c r="E721" s="137">
        <v>0</v>
      </c>
      <c r="F721" s="137">
        <v>0</v>
      </c>
      <c r="G721" s="137">
        <v>53.7</v>
      </c>
      <c r="H721" s="137">
        <v>344.56</v>
      </c>
      <c r="I721" s="137">
        <v>358.96</v>
      </c>
      <c r="J721" s="137">
        <v>506.05</v>
      </c>
      <c r="K721" s="137">
        <v>508.13</v>
      </c>
      <c r="L721" s="137">
        <v>504.72</v>
      </c>
      <c r="M721" s="137">
        <v>306.60000000000002</v>
      </c>
      <c r="N721" s="137">
        <v>130.30000000000001</v>
      </c>
      <c r="O721" s="137">
        <v>178.61</v>
      </c>
      <c r="P721" s="137">
        <v>0</v>
      </c>
      <c r="Q721" s="137">
        <v>0</v>
      </c>
      <c r="R721" s="137">
        <v>0</v>
      </c>
      <c r="S721" s="137">
        <v>0</v>
      </c>
      <c r="T721" s="137">
        <v>201.5</v>
      </c>
      <c r="U721" s="137">
        <v>261.41000000000003</v>
      </c>
      <c r="V721" s="137">
        <v>817.33</v>
      </c>
      <c r="W721" s="137">
        <v>559.69000000000005</v>
      </c>
      <c r="X721" s="137">
        <v>629.97</v>
      </c>
      <c r="Y721" s="137">
        <v>626.05999999999995</v>
      </c>
      <c r="AA721" s="55"/>
    </row>
    <row r="722" spans="1:27" s="51" customFormat="1">
      <c r="A722" s="126">
        <v>18</v>
      </c>
      <c r="B722" s="137">
        <v>183.8</v>
      </c>
      <c r="C722" s="137">
        <v>824.51</v>
      </c>
      <c r="D722" s="137">
        <v>65.459999999999994</v>
      </c>
      <c r="E722" s="137">
        <v>0</v>
      </c>
      <c r="F722" s="137">
        <v>0</v>
      </c>
      <c r="G722" s="137">
        <v>0</v>
      </c>
      <c r="H722" s="137">
        <v>0</v>
      </c>
      <c r="I722" s="137">
        <v>0</v>
      </c>
      <c r="J722" s="137">
        <v>0</v>
      </c>
      <c r="K722" s="137">
        <v>0</v>
      </c>
      <c r="L722" s="137">
        <v>0</v>
      </c>
      <c r="M722" s="137">
        <v>0</v>
      </c>
      <c r="N722" s="137">
        <v>0</v>
      </c>
      <c r="O722" s="137">
        <v>0</v>
      </c>
      <c r="P722" s="137">
        <v>0</v>
      </c>
      <c r="Q722" s="137">
        <v>0</v>
      </c>
      <c r="R722" s="137">
        <v>44.07</v>
      </c>
      <c r="S722" s="137">
        <v>113.56</v>
      </c>
      <c r="T722" s="137">
        <v>56.83</v>
      </c>
      <c r="U722" s="137">
        <v>812.26</v>
      </c>
      <c r="V722" s="137">
        <v>705.58</v>
      </c>
      <c r="W722" s="137">
        <v>814.18</v>
      </c>
      <c r="X722" s="137">
        <v>665.93</v>
      </c>
      <c r="Y722" s="137">
        <v>799.39</v>
      </c>
      <c r="AA722" s="55"/>
    </row>
    <row r="723" spans="1:27" s="51" customFormat="1">
      <c r="A723" s="126">
        <v>19</v>
      </c>
      <c r="B723" s="137">
        <v>47.63</v>
      </c>
      <c r="C723" s="137">
        <v>28.15</v>
      </c>
      <c r="D723" s="137">
        <v>4.5999999999999996</v>
      </c>
      <c r="E723" s="137">
        <v>0</v>
      </c>
      <c r="F723" s="137">
        <v>0</v>
      </c>
      <c r="G723" s="137">
        <v>0</v>
      </c>
      <c r="H723" s="137">
        <v>62.62</v>
      </c>
      <c r="I723" s="137">
        <v>118.31</v>
      </c>
      <c r="J723" s="137">
        <v>99.58</v>
      </c>
      <c r="K723" s="137">
        <v>228.03</v>
      </c>
      <c r="L723" s="137">
        <v>299.18</v>
      </c>
      <c r="M723" s="137">
        <v>703.27</v>
      </c>
      <c r="N723" s="137">
        <v>657.66</v>
      </c>
      <c r="O723" s="137">
        <v>634.42999999999995</v>
      </c>
      <c r="P723" s="137">
        <v>0</v>
      </c>
      <c r="Q723" s="137">
        <v>0</v>
      </c>
      <c r="R723" s="137">
        <v>0</v>
      </c>
      <c r="S723" s="137">
        <v>32.19</v>
      </c>
      <c r="T723" s="137">
        <v>820.2</v>
      </c>
      <c r="U723" s="137">
        <v>125.85</v>
      </c>
      <c r="V723" s="137">
        <v>918.26</v>
      </c>
      <c r="W723" s="137">
        <v>850.06</v>
      </c>
      <c r="X723" s="137">
        <v>815.18</v>
      </c>
      <c r="Y723" s="137">
        <v>772.08</v>
      </c>
      <c r="AA723" s="55"/>
    </row>
    <row r="724" spans="1:27" s="51" customFormat="1">
      <c r="A724" s="126">
        <v>20</v>
      </c>
      <c r="B724" s="137">
        <v>84.09</v>
      </c>
      <c r="C724" s="137">
        <v>89.05</v>
      </c>
      <c r="D724" s="137">
        <v>9.7100000000000009</v>
      </c>
      <c r="E724" s="137">
        <v>0</v>
      </c>
      <c r="F724" s="137">
        <v>0</v>
      </c>
      <c r="G724" s="137">
        <v>0</v>
      </c>
      <c r="H724" s="137">
        <v>173.6</v>
      </c>
      <c r="I724" s="137">
        <v>146.6</v>
      </c>
      <c r="J724" s="137">
        <v>442.23</v>
      </c>
      <c r="K724" s="137">
        <v>486.85</v>
      </c>
      <c r="L724" s="137">
        <v>355.92</v>
      </c>
      <c r="M724" s="137">
        <v>286.05</v>
      </c>
      <c r="N724" s="137">
        <v>439.43</v>
      </c>
      <c r="O724" s="137">
        <v>402.86</v>
      </c>
      <c r="P724" s="137">
        <v>66.06</v>
      </c>
      <c r="Q724" s="137">
        <v>134.71</v>
      </c>
      <c r="R724" s="137">
        <v>88.89</v>
      </c>
      <c r="S724" s="137">
        <v>173.01</v>
      </c>
      <c r="T724" s="137">
        <v>488.05</v>
      </c>
      <c r="U724" s="137">
        <v>450.93</v>
      </c>
      <c r="V724" s="137">
        <v>676.26</v>
      </c>
      <c r="W724" s="137">
        <v>722.99</v>
      </c>
      <c r="X724" s="137">
        <v>822.93</v>
      </c>
      <c r="Y724" s="137">
        <v>824.84</v>
      </c>
      <c r="AA724" s="55"/>
    </row>
    <row r="725" spans="1:27" s="51" customFormat="1">
      <c r="A725" s="126">
        <v>21</v>
      </c>
      <c r="B725" s="137">
        <v>126.37</v>
      </c>
      <c r="C725" s="137">
        <v>62.76</v>
      </c>
      <c r="D725" s="137">
        <v>33.729999999999997</v>
      </c>
      <c r="E725" s="137">
        <v>0</v>
      </c>
      <c r="F725" s="137">
        <v>0</v>
      </c>
      <c r="G725" s="137">
        <v>40.18</v>
      </c>
      <c r="H725" s="137">
        <v>96.24</v>
      </c>
      <c r="I725" s="137">
        <v>149.88999999999999</v>
      </c>
      <c r="J725" s="137">
        <v>185.11</v>
      </c>
      <c r="K725" s="137">
        <v>183.41</v>
      </c>
      <c r="L725" s="137">
        <v>400.48</v>
      </c>
      <c r="M725" s="137">
        <v>421.45</v>
      </c>
      <c r="N725" s="137">
        <v>131.62</v>
      </c>
      <c r="O725" s="137">
        <v>190.08</v>
      </c>
      <c r="P725" s="137">
        <v>114.68</v>
      </c>
      <c r="Q725" s="137">
        <v>127.44</v>
      </c>
      <c r="R725" s="137">
        <v>179.13</v>
      </c>
      <c r="S725" s="137">
        <v>172.13</v>
      </c>
      <c r="T725" s="137">
        <v>400.31</v>
      </c>
      <c r="U725" s="137">
        <v>329</v>
      </c>
      <c r="V725" s="137">
        <v>520.42999999999995</v>
      </c>
      <c r="W725" s="137">
        <v>645.69000000000005</v>
      </c>
      <c r="X725" s="137">
        <v>394.88</v>
      </c>
      <c r="Y725" s="137">
        <v>358.66</v>
      </c>
      <c r="AA725" s="55"/>
    </row>
    <row r="726" spans="1:27" s="51" customFormat="1">
      <c r="A726" s="126">
        <v>22</v>
      </c>
      <c r="B726" s="137">
        <v>74.89</v>
      </c>
      <c r="C726" s="137">
        <v>188.05</v>
      </c>
      <c r="D726" s="137">
        <v>168.65</v>
      </c>
      <c r="E726" s="137">
        <v>150.81</v>
      </c>
      <c r="F726" s="137">
        <v>183.31</v>
      </c>
      <c r="G726" s="137">
        <v>12.93</v>
      </c>
      <c r="H726" s="137">
        <v>48.37</v>
      </c>
      <c r="I726" s="137">
        <v>35.19</v>
      </c>
      <c r="J726" s="137">
        <v>509.31</v>
      </c>
      <c r="K726" s="137">
        <v>500.78</v>
      </c>
      <c r="L726" s="137">
        <v>747</v>
      </c>
      <c r="M726" s="137">
        <v>674.14</v>
      </c>
      <c r="N726" s="137">
        <v>682.57</v>
      </c>
      <c r="O726" s="137">
        <v>564.42999999999995</v>
      </c>
      <c r="P726" s="137">
        <v>376.95</v>
      </c>
      <c r="Q726" s="137">
        <v>352.9</v>
      </c>
      <c r="R726" s="137">
        <v>371.97</v>
      </c>
      <c r="S726" s="137">
        <v>495.13</v>
      </c>
      <c r="T726" s="137">
        <v>198.8</v>
      </c>
      <c r="U726" s="137">
        <v>850.13</v>
      </c>
      <c r="V726" s="137">
        <v>589.84</v>
      </c>
      <c r="W726" s="137">
        <v>704.17</v>
      </c>
      <c r="X726" s="137">
        <v>697.27</v>
      </c>
      <c r="Y726" s="137">
        <v>656.81</v>
      </c>
      <c r="AA726" s="55"/>
    </row>
    <row r="727" spans="1:27" s="51" customFormat="1">
      <c r="A727" s="126">
        <v>23</v>
      </c>
      <c r="B727" s="137">
        <v>8.5500000000000007</v>
      </c>
      <c r="C727" s="137">
        <v>50.34</v>
      </c>
      <c r="D727" s="137">
        <v>135.1</v>
      </c>
      <c r="E727" s="137">
        <v>48.77</v>
      </c>
      <c r="F727" s="137">
        <v>150.88999999999999</v>
      </c>
      <c r="G727" s="137">
        <v>17.190000000000001</v>
      </c>
      <c r="H727" s="137">
        <v>0</v>
      </c>
      <c r="I727" s="137">
        <v>37.020000000000003</v>
      </c>
      <c r="J727" s="137">
        <v>91.1</v>
      </c>
      <c r="K727" s="137">
        <v>107.45</v>
      </c>
      <c r="L727" s="137">
        <v>323.64999999999998</v>
      </c>
      <c r="M727" s="137">
        <v>162.12</v>
      </c>
      <c r="N727" s="137">
        <v>0</v>
      </c>
      <c r="O727" s="137">
        <v>126.68</v>
      </c>
      <c r="P727" s="137">
        <v>229.81</v>
      </c>
      <c r="Q727" s="137">
        <v>282.33999999999997</v>
      </c>
      <c r="R727" s="137">
        <v>240.65</v>
      </c>
      <c r="S727" s="137">
        <v>121.34</v>
      </c>
      <c r="T727" s="137">
        <v>0.31</v>
      </c>
      <c r="U727" s="137">
        <v>203.16</v>
      </c>
      <c r="V727" s="137">
        <v>110.43</v>
      </c>
      <c r="W727" s="137">
        <v>869.97</v>
      </c>
      <c r="X727" s="137">
        <v>844.25</v>
      </c>
      <c r="Y727" s="137">
        <v>543.66</v>
      </c>
      <c r="AA727" s="55"/>
    </row>
    <row r="728" spans="1:27" s="51" customFormat="1">
      <c r="A728" s="126">
        <v>24</v>
      </c>
      <c r="B728" s="137">
        <v>156.97999999999999</v>
      </c>
      <c r="C728" s="137">
        <v>150.08000000000001</v>
      </c>
      <c r="D728" s="137">
        <v>84.49</v>
      </c>
      <c r="E728" s="137">
        <v>9.2100000000000009</v>
      </c>
      <c r="F728" s="137">
        <v>0.1</v>
      </c>
      <c r="G728" s="137">
        <v>46.64</v>
      </c>
      <c r="H728" s="137">
        <v>52.79</v>
      </c>
      <c r="I728" s="137">
        <v>66.3</v>
      </c>
      <c r="J728" s="137">
        <v>76.06</v>
      </c>
      <c r="K728" s="137">
        <v>192.66</v>
      </c>
      <c r="L728" s="137">
        <v>185.8</v>
      </c>
      <c r="M728" s="137">
        <v>198.01</v>
      </c>
      <c r="N728" s="137">
        <v>227.54</v>
      </c>
      <c r="O728" s="137">
        <v>46.76</v>
      </c>
      <c r="P728" s="137">
        <v>24.58</v>
      </c>
      <c r="Q728" s="137">
        <v>23.61</v>
      </c>
      <c r="R728" s="137">
        <v>382.53</v>
      </c>
      <c r="S728" s="137">
        <v>0</v>
      </c>
      <c r="T728" s="137">
        <v>0</v>
      </c>
      <c r="U728" s="137">
        <v>4.67</v>
      </c>
      <c r="V728" s="137">
        <v>21.19</v>
      </c>
      <c r="W728" s="137">
        <v>2.76</v>
      </c>
      <c r="X728" s="137">
        <v>37.22</v>
      </c>
      <c r="Y728" s="137">
        <v>29.79</v>
      </c>
      <c r="AA728" s="55"/>
    </row>
    <row r="729" spans="1:27" s="51" customFormat="1">
      <c r="A729" s="126">
        <v>25</v>
      </c>
      <c r="B729" s="137">
        <v>15.35</v>
      </c>
      <c r="C729" s="137">
        <v>9.6999999999999993</v>
      </c>
      <c r="D729" s="137">
        <v>9.8000000000000007</v>
      </c>
      <c r="E729" s="137">
        <v>2.13</v>
      </c>
      <c r="F729" s="137">
        <v>4.9000000000000004</v>
      </c>
      <c r="G729" s="137">
        <v>0</v>
      </c>
      <c r="H729" s="137">
        <v>0</v>
      </c>
      <c r="I729" s="137">
        <v>0</v>
      </c>
      <c r="J729" s="137">
        <v>0</v>
      </c>
      <c r="K729" s="137">
        <v>0</v>
      </c>
      <c r="L729" s="137">
        <v>11.81</v>
      </c>
      <c r="M729" s="137">
        <v>0</v>
      </c>
      <c r="N729" s="137">
        <v>0</v>
      </c>
      <c r="O729" s="137">
        <v>0</v>
      </c>
      <c r="P729" s="137">
        <v>0</v>
      </c>
      <c r="Q729" s="137">
        <v>0</v>
      </c>
      <c r="R729" s="137">
        <v>0</v>
      </c>
      <c r="S729" s="137">
        <v>13.85</v>
      </c>
      <c r="T729" s="137">
        <v>5.37</v>
      </c>
      <c r="U729" s="137">
        <v>5.29</v>
      </c>
      <c r="V729" s="137">
        <v>0</v>
      </c>
      <c r="W729" s="137">
        <v>6.6</v>
      </c>
      <c r="X729" s="137">
        <v>19.64</v>
      </c>
      <c r="Y729" s="137">
        <v>42.65</v>
      </c>
      <c r="AA729" s="55"/>
    </row>
    <row r="730" spans="1:27" s="51" customFormat="1">
      <c r="A730" s="126">
        <v>26</v>
      </c>
      <c r="B730" s="137">
        <v>27.78</v>
      </c>
      <c r="C730" s="137">
        <v>54.55</v>
      </c>
      <c r="D730" s="137">
        <v>76.62</v>
      </c>
      <c r="E730" s="137">
        <v>73</v>
      </c>
      <c r="F730" s="137">
        <v>40.47</v>
      </c>
      <c r="G730" s="137">
        <v>0</v>
      </c>
      <c r="H730" s="137">
        <v>40.340000000000003</v>
      </c>
      <c r="I730" s="137">
        <v>45.32</v>
      </c>
      <c r="J730" s="137">
        <v>21.06</v>
      </c>
      <c r="K730" s="137">
        <v>62.19</v>
      </c>
      <c r="L730" s="137">
        <v>61.69</v>
      </c>
      <c r="M730" s="137">
        <v>36.36</v>
      </c>
      <c r="N730" s="137">
        <v>57.59</v>
      </c>
      <c r="O730" s="137">
        <v>10.87</v>
      </c>
      <c r="P730" s="137">
        <v>42.93</v>
      </c>
      <c r="Q730" s="137">
        <v>105.22</v>
      </c>
      <c r="R730" s="137">
        <v>109.64</v>
      </c>
      <c r="S730" s="137">
        <v>333.31</v>
      </c>
      <c r="T730" s="137">
        <v>203.09</v>
      </c>
      <c r="U730" s="137">
        <v>347.58</v>
      </c>
      <c r="V730" s="137">
        <v>293.68</v>
      </c>
      <c r="W730" s="137">
        <v>183.25</v>
      </c>
      <c r="X730" s="137">
        <v>254.71</v>
      </c>
      <c r="Y730" s="137">
        <v>169.64</v>
      </c>
      <c r="AA730" s="55"/>
    </row>
    <row r="731" spans="1:27" s="51" customFormat="1">
      <c r="A731" s="126">
        <v>27</v>
      </c>
      <c r="B731" s="137">
        <v>67.2</v>
      </c>
      <c r="C731" s="137">
        <v>99.58</v>
      </c>
      <c r="D731" s="137">
        <v>25.16</v>
      </c>
      <c r="E731" s="137">
        <v>15.9</v>
      </c>
      <c r="F731" s="137">
        <v>13.97</v>
      </c>
      <c r="G731" s="137">
        <v>5.24</v>
      </c>
      <c r="H731" s="137">
        <v>83.84</v>
      </c>
      <c r="I731" s="137">
        <v>235.5</v>
      </c>
      <c r="J731" s="137">
        <v>123.07</v>
      </c>
      <c r="K731" s="137">
        <v>97.55</v>
      </c>
      <c r="L731" s="137">
        <v>335.68</v>
      </c>
      <c r="M731" s="137">
        <v>439.65</v>
      </c>
      <c r="N731" s="137">
        <v>165.89</v>
      </c>
      <c r="O731" s="137">
        <v>19.88</v>
      </c>
      <c r="P731" s="137">
        <v>36.58</v>
      </c>
      <c r="Q731" s="137">
        <v>57.18</v>
      </c>
      <c r="R731" s="137">
        <v>63.66</v>
      </c>
      <c r="S731" s="137">
        <v>78.97</v>
      </c>
      <c r="T731" s="137">
        <v>191.49</v>
      </c>
      <c r="U731" s="137">
        <v>320.47000000000003</v>
      </c>
      <c r="V731" s="137">
        <v>540.07000000000005</v>
      </c>
      <c r="W731" s="137">
        <v>693.78</v>
      </c>
      <c r="X731" s="137">
        <v>843.21</v>
      </c>
      <c r="Y731" s="137">
        <v>733.61</v>
      </c>
      <c r="AA731" s="55"/>
    </row>
    <row r="732" spans="1:27" s="51" customFormat="1">
      <c r="A732" s="126">
        <v>28</v>
      </c>
      <c r="B732" s="137">
        <v>20.52</v>
      </c>
      <c r="C732" s="137">
        <v>30</v>
      </c>
      <c r="D732" s="137">
        <v>55.15</v>
      </c>
      <c r="E732" s="137">
        <v>19.899999999999999</v>
      </c>
      <c r="F732" s="137">
        <v>24.2</v>
      </c>
      <c r="G732" s="137">
        <v>7.32</v>
      </c>
      <c r="H732" s="137">
        <v>210.24</v>
      </c>
      <c r="I732" s="137">
        <v>7.84</v>
      </c>
      <c r="J732" s="137">
        <v>51.5</v>
      </c>
      <c r="K732" s="137">
        <v>136.57</v>
      </c>
      <c r="L732" s="137">
        <v>132.66999999999999</v>
      </c>
      <c r="M732" s="137">
        <v>179.14</v>
      </c>
      <c r="N732" s="137">
        <v>180.02</v>
      </c>
      <c r="O732" s="137">
        <v>141.26</v>
      </c>
      <c r="P732" s="137">
        <v>109.73</v>
      </c>
      <c r="Q732" s="137">
        <v>126.14</v>
      </c>
      <c r="R732" s="137">
        <v>160.54</v>
      </c>
      <c r="S732" s="137">
        <v>252.37</v>
      </c>
      <c r="T732" s="137">
        <v>228.93</v>
      </c>
      <c r="U732" s="137">
        <v>288.22000000000003</v>
      </c>
      <c r="V732" s="137">
        <v>220.2</v>
      </c>
      <c r="W732" s="137">
        <v>874.47</v>
      </c>
      <c r="X732" s="137">
        <v>841.53</v>
      </c>
      <c r="Y732" s="137">
        <v>826.22</v>
      </c>
      <c r="AA732" s="55"/>
    </row>
    <row r="733" spans="1:27" s="51" customFormat="1">
      <c r="AA733" s="55"/>
    </row>
    <row r="734" spans="1:27" s="51" customFormat="1">
      <c r="A734" s="139"/>
      <c r="B734" s="140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1"/>
      <c r="Q734" s="142" t="s">
        <v>115</v>
      </c>
      <c r="R734" s="142"/>
      <c r="S734" s="142"/>
      <c r="T734" s="142"/>
      <c r="U734" s="142"/>
      <c r="V734" s="142"/>
      <c r="W734" s="142"/>
      <c r="X734" s="142"/>
      <c r="Y734" s="143"/>
      <c r="AA734" s="55"/>
    </row>
    <row r="735" spans="1:27" s="51" customFormat="1">
      <c r="A735" s="145" t="s">
        <v>125</v>
      </c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  <c r="O735" s="146"/>
      <c r="P735" s="147"/>
      <c r="Q735" s="144">
        <v>-20.37</v>
      </c>
      <c r="R735" s="142"/>
      <c r="S735" s="142"/>
      <c r="T735" s="142"/>
      <c r="U735" s="142"/>
      <c r="V735" s="142"/>
      <c r="W735" s="142"/>
      <c r="X735" s="142"/>
      <c r="Y735" s="143"/>
      <c r="AA735" s="55"/>
    </row>
    <row r="736" spans="1:27" s="51" customFormat="1" ht="13.5" customHeight="1">
      <c r="A736" s="139" t="s">
        <v>126</v>
      </c>
      <c r="B736" s="140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1"/>
      <c r="Q736" s="144">
        <v>333.01</v>
      </c>
      <c r="R736" s="142"/>
      <c r="S736" s="142"/>
      <c r="T736" s="142"/>
      <c r="U736" s="142"/>
      <c r="V736" s="142"/>
      <c r="W736" s="142"/>
      <c r="X736" s="142"/>
      <c r="Y736" s="143"/>
      <c r="AA736" s="55"/>
    </row>
    <row r="737" spans="1:27" s="51" customFormat="1" ht="13.5" customHeight="1">
      <c r="A737" s="128"/>
      <c r="B737" s="128"/>
      <c r="C737" s="128"/>
      <c r="D737" s="128"/>
      <c r="E737" s="128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7"/>
      <c r="R737" s="127"/>
      <c r="S737" s="127"/>
      <c r="T737" s="127"/>
      <c r="U737" s="127"/>
      <c r="V737" s="127"/>
      <c r="W737" s="127"/>
      <c r="X737" s="127"/>
      <c r="Y737" s="127"/>
      <c r="AA737" s="55"/>
    </row>
    <row r="738" spans="1:27" s="51" customFormat="1" ht="13.5" customHeight="1">
      <c r="A738" s="128"/>
      <c r="B738" s="128" t="s">
        <v>97</v>
      </c>
      <c r="C738" s="128"/>
      <c r="D738" s="12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9">
        <v>756455.96</v>
      </c>
      <c r="R738" s="56"/>
      <c r="V738" s="127"/>
      <c r="W738" s="127"/>
      <c r="X738" s="127"/>
      <c r="Y738" s="127"/>
      <c r="AA738" s="55"/>
    </row>
    <row r="739" spans="1:27" s="51" customFormat="1" ht="13.5" customHeight="1">
      <c r="A739" s="128"/>
      <c r="B739" s="128"/>
      <c r="C739" s="128"/>
      <c r="D739" s="128"/>
      <c r="E739" s="128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7"/>
      <c r="R739" s="127"/>
      <c r="S739" s="127"/>
      <c r="T739" s="127"/>
      <c r="U739" s="127"/>
      <c r="V739" s="127"/>
      <c r="W739" s="127"/>
      <c r="X739" s="127"/>
      <c r="Y739" s="127"/>
      <c r="AA739" s="55"/>
    </row>
    <row r="740" spans="1:27" s="51" customFormat="1">
      <c r="B740" s="128" t="s">
        <v>106</v>
      </c>
      <c r="AA740" s="55"/>
    </row>
    <row r="741" spans="1:27" s="51" customFormat="1">
      <c r="AA741" s="55"/>
    </row>
    <row r="742" spans="1:27" s="51" customFormat="1">
      <c r="A742" s="103"/>
      <c r="B742" s="104"/>
      <c r="C742" s="104"/>
      <c r="D742" s="104"/>
      <c r="E742" s="105"/>
      <c r="F742" s="84" t="s">
        <v>26</v>
      </c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6"/>
      <c r="AA742" s="55"/>
    </row>
    <row r="743" spans="1:27" s="51" customFormat="1">
      <c r="A743" s="107"/>
      <c r="B743" s="108"/>
      <c r="C743" s="108"/>
      <c r="D743" s="108"/>
      <c r="E743" s="109"/>
      <c r="F743" s="84" t="s">
        <v>3</v>
      </c>
      <c r="G743" s="85"/>
      <c r="H743" s="85"/>
      <c r="I743" s="85"/>
      <c r="J743" s="86"/>
      <c r="K743" s="84" t="s">
        <v>27</v>
      </c>
      <c r="L743" s="85"/>
      <c r="M743" s="85"/>
      <c r="N743" s="85"/>
      <c r="O743" s="86"/>
      <c r="P743" s="84" t="s">
        <v>107</v>
      </c>
      <c r="Q743" s="85"/>
      <c r="R743" s="85"/>
      <c r="S743" s="85"/>
      <c r="T743" s="86"/>
      <c r="U743" s="84" t="s">
        <v>6</v>
      </c>
      <c r="V743" s="85"/>
      <c r="W743" s="85"/>
      <c r="X743" s="85"/>
      <c r="Y743" s="86"/>
      <c r="AA743" s="55"/>
    </row>
    <row r="744" spans="1:27" s="51" customFormat="1" ht="24.75" customHeight="1">
      <c r="A744" s="131" t="s">
        <v>108</v>
      </c>
      <c r="B744" s="132"/>
      <c r="C744" s="132"/>
      <c r="D744" s="132"/>
      <c r="E744" s="133"/>
      <c r="F744" s="134">
        <v>854743.06</v>
      </c>
      <c r="G744" s="135"/>
      <c r="H744" s="135"/>
      <c r="I744" s="135"/>
      <c r="J744" s="136"/>
      <c r="K744" s="134">
        <v>1135493.9099999999</v>
      </c>
      <c r="L744" s="135"/>
      <c r="M744" s="135"/>
      <c r="N744" s="135"/>
      <c r="O744" s="136"/>
      <c r="P744" s="134">
        <v>1537930.97</v>
      </c>
      <c r="Q744" s="135"/>
      <c r="R744" s="135"/>
      <c r="S744" s="135"/>
      <c r="T744" s="136"/>
      <c r="U744" s="134">
        <v>1093304.19</v>
      </c>
      <c r="V744" s="135"/>
      <c r="W744" s="135"/>
      <c r="X744" s="135"/>
      <c r="Y744" s="136"/>
      <c r="AA744" s="55"/>
    </row>
    <row r="745" spans="1:27" s="51" customFormat="1">
      <c r="AA745" s="55"/>
    </row>
    <row r="746" spans="1:27" s="51" customFormat="1">
      <c r="AA746" s="55"/>
    </row>
    <row r="747" spans="1:27" s="51" customFormat="1">
      <c r="A747" s="128"/>
      <c r="C747" s="127"/>
      <c r="D747" s="127"/>
      <c r="E747" s="127"/>
      <c r="F747" s="127"/>
      <c r="G747" s="127"/>
      <c r="H747" s="127"/>
      <c r="I747" s="127"/>
      <c r="J747" s="127"/>
      <c r="K747" s="127"/>
      <c r="L747" s="127"/>
      <c r="M747" s="127"/>
      <c r="N747" s="127"/>
      <c r="O747" s="127"/>
      <c r="R747" s="127"/>
      <c r="S747" s="127"/>
      <c r="T747" s="127"/>
      <c r="U747" s="127"/>
      <c r="V747" s="127"/>
      <c r="W747" s="127"/>
      <c r="X747" s="127"/>
      <c r="Y747" s="127"/>
      <c r="AA747" s="55"/>
    </row>
    <row r="748" spans="1:27" s="51" customFormat="1">
      <c r="A748" s="128"/>
      <c r="B748" s="128"/>
      <c r="C748" s="127"/>
      <c r="D748" s="127"/>
      <c r="E748" s="127"/>
      <c r="F748" s="127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27"/>
      <c r="U748" s="127"/>
      <c r="V748" s="127"/>
      <c r="W748" s="127"/>
      <c r="X748" s="127"/>
      <c r="Y748" s="127"/>
      <c r="AA748" s="55"/>
    </row>
    <row r="749" spans="1:27" s="51" customFormat="1">
      <c r="A749" s="128"/>
      <c r="C749" s="127"/>
      <c r="D749" s="127"/>
      <c r="E749" s="127"/>
      <c r="F749" s="127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27"/>
      <c r="U749" s="127"/>
      <c r="V749" s="127"/>
      <c r="W749" s="127"/>
      <c r="X749" s="127"/>
      <c r="Y749" s="127"/>
      <c r="AA749" s="55"/>
    </row>
    <row r="750" spans="1:27" s="51" customFormat="1">
      <c r="A750" s="128"/>
      <c r="B750" s="128"/>
      <c r="C750" s="127"/>
      <c r="D750" s="127"/>
      <c r="E750" s="127"/>
      <c r="F750" s="127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27"/>
      <c r="U750" s="127"/>
      <c r="V750" s="127"/>
      <c r="W750" s="127"/>
      <c r="X750" s="127"/>
      <c r="Y750" s="127"/>
      <c r="AA750" s="55"/>
    </row>
    <row r="751" spans="1:27" s="51" customFormat="1">
      <c r="AA751" s="55"/>
    </row>
    <row r="752" spans="1:27" s="51" customFormat="1">
      <c r="AA752" s="55"/>
    </row>
    <row r="753" spans="27:27" s="51" customFormat="1">
      <c r="AA753" s="55"/>
    </row>
    <row r="754" spans="27:27" s="51" customFormat="1">
      <c r="AA754" s="55"/>
    </row>
    <row r="755" spans="27:27" s="51" customFormat="1">
      <c r="AA755" s="55"/>
    </row>
    <row r="756" spans="27:27" s="51" customFormat="1">
      <c r="AA756" s="55"/>
    </row>
    <row r="757" spans="27:27" s="51" customFormat="1">
      <c r="AA757" s="55"/>
    </row>
    <row r="758" spans="27:27" s="51" customFormat="1">
      <c r="AA758" s="55"/>
    </row>
    <row r="759" spans="27:27" s="51" customFormat="1">
      <c r="AA759" s="55"/>
    </row>
    <row r="760" spans="27:27" s="51" customFormat="1">
      <c r="AA760" s="55"/>
    </row>
    <row r="761" spans="27:27" s="51" customFormat="1">
      <c r="AA761" s="55"/>
    </row>
    <row r="762" spans="27:27" s="51" customFormat="1">
      <c r="AA762" s="55"/>
    </row>
    <row r="763" spans="27:27" s="51" customFormat="1">
      <c r="AA763" s="55"/>
    </row>
    <row r="764" spans="27:27" s="51" customFormat="1">
      <c r="AA764" s="55"/>
    </row>
    <row r="765" spans="27:27" s="51" customFormat="1">
      <c r="AA765" s="55"/>
    </row>
    <row r="766" spans="27:27" s="51" customFormat="1">
      <c r="AA766" s="55"/>
    </row>
    <row r="767" spans="27:27" s="51" customFormat="1">
      <c r="AA767" s="55"/>
    </row>
    <row r="768" spans="27:27" s="51" customFormat="1">
      <c r="AA768" s="55"/>
    </row>
    <row r="769" spans="27:27" s="51" customFormat="1">
      <c r="AA769" s="55"/>
    </row>
    <row r="770" spans="27:27" s="51" customFormat="1">
      <c r="AA770" s="55"/>
    </row>
    <row r="771" spans="27:27" s="51" customFormat="1">
      <c r="AA771" s="55"/>
    </row>
    <row r="772" spans="27:27" s="51" customFormat="1">
      <c r="AA772" s="55"/>
    </row>
    <row r="773" spans="27:27" s="51" customFormat="1">
      <c r="AA773" s="55"/>
    </row>
    <row r="774" spans="27:27" s="51" customFormat="1">
      <c r="AA774" s="55"/>
    </row>
    <row r="775" spans="27:27" s="51" customFormat="1">
      <c r="AA775" s="55"/>
    </row>
    <row r="776" spans="27:27" s="51" customFormat="1">
      <c r="AA776" s="55"/>
    </row>
    <row r="777" spans="27:27" s="51" customFormat="1">
      <c r="AA777" s="55"/>
    </row>
    <row r="778" spans="27:27" s="51" customFormat="1">
      <c r="AA778" s="55"/>
    </row>
    <row r="779" spans="27:27" s="51" customFormat="1">
      <c r="AA779" s="55"/>
    </row>
    <row r="780" spans="27:27" s="51" customFormat="1">
      <c r="AA780" s="55"/>
    </row>
    <row r="781" spans="27:27" s="51" customFormat="1">
      <c r="AA781" s="55"/>
    </row>
    <row r="782" spans="27:27" s="51" customFormat="1">
      <c r="AA782" s="55"/>
    </row>
    <row r="783" spans="27:27" s="51" customFormat="1">
      <c r="AA783" s="55"/>
    </row>
    <row r="784" spans="27:27" s="51" customFormat="1">
      <c r="AA784" s="55"/>
    </row>
    <row r="785" spans="27:27" s="51" customFormat="1">
      <c r="AA785" s="55"/>
    </row>
    <row r="786" spans="27:27" s="51" customFormat="1">
      <c r="AA786" s="55"/>
    </row>
    <row r="787" spans="27:27" s="51" customFormat="1">
      <c r="AA787" s="55"/>
    </row>
    <row r="788" spans="27:27" s="51" customFormat="1">
      <c r="AA788" s="55"/>
    </row>
    <row r="789" spans="27:27" s="51" customFormat="1">
      <c r="AA789" s="55"/>
    </row>
    <row r="790" spans="27:27" s="51" customFormat="1">
      <c r="AA790" s="55"/>
    </row>
    <row r="791" spans="27:27" s="51" customFormat="1">
      <c r="AA791" s="55"/>
    </row>
    <row r="792" spans="27:27" s="51" customFormat="1">
      <c r="AA792" s="55"/>
    </row>
    <row r="793" spans="27:27" s="51" customFormat="1">
      <c r="AA793" s="55"/>
    </row>
    <row r="794" spans="27:27" s="51" customFormat="1">
      <c r="AA794" s="55"/>
    </row>
    <row r="795" spans="27:27" s="51" customFormat="1">
      <c r="AA795" s="55"/>
    </row>
    <row r="796" spans="27:27" s="51" customFormat="1">
      <c r="AA796" s="55"/>
    </row>
    <row r="797" spans="27:27" s="51" customFormat="1">
      <c r="AA797" s="55"/>
    </row>
    <row r="798" spans="27:27" s="51" customFormat="1">
      <c r="AA798" s="55"/>
    </row>
    <row r="799" spans="27:27" s="51" customFormat="1">
      <c r="AA799" s="55"/>
    </row>
    <row r="800" spans="27:27" s="51" customFormat="1">
      <c r="AA800" s="55"/>
    </row>
    <row r="801" spans="27:27" s="51" customFormat="1">
      <c r="AA801" s="55"/>
    </row>
    <row r="802" spans="27:27" s="51" customFormat="1">
      <c r="AA802" s="55"/>
    </row>
    <row r="803" spans="27:27" s="51" customFormat="1">
      <c r="AA803" s="55"/>
    </row>
    <row r="804" spans="27:27" s="51" customFormat="1">
      <c r="AA804" s="55"/>
    </row>
    <row r="805" spans="27:27" s="51" customFormat="1">
      <c r="AA805" s="55"/>
    </row>
    <row r="806" spans="27:27" s="51" customFormat="1">
      <c r="AA806" s="55"/>
    </row>
    <row r="807" spans="27:27" s="51" customFormat="1">
      <c r="AA807" s="55"/>
    </row>
    <row r="808" spans="27:27" s="51" customFormat="1">
      <c r="AA808" s="55"/>
    </row>
    <row r="809" spans="27:27" s="51" customFormat="1">
      <c r="AA809" s="55"/>
    </row>
    <row r="810" spans="27:27" s="51" customFormat="1">
      <c r="AA810" s="55"/>
    </row>
  </sheetData>
  <sheetProtection selectLockedCells="1" selectUnlockedCells="1"/>
  <mergeCells count="69">
    <mergeCell ref="B54:Y54"/>
    <mergeCell ref="A14:E14"/>
    <mergeCell ref="M4:P4"/>
    <mergeCell ref="Q4:R4"/>
    <mergeCell ref="A12:E13"/>
    <mergeCell ref="F12:J12"/>
    <mergeCell ref="A339:E340"/>
    <mergeCell ref="B141:Y141"/>
    <mergeCell ref="O22:P22"/>
    <mergeCell ref="A60:E61"/>
    <mergeCell ref="F60:J60"/>
    <mergeCell ref="A62:E62"/>
    <mergeCell ref="A63:E63"/>
    <mergeCell ref="A64:E64"/>
    <mergeCell ref="A68:E69"/>
    <mergeCell ref="A70:E70"/>
    <mergeCell ref="A71:E71"/>
    <mergeCell ref="B79:Y79"/>
    <mergeCell ref="B110:Y110"/>
    <mergeCell ref="B172:Y172"/>
    <mergeCell ref="B211:Y211"/>
    <mergeCell ref="B242:Y242"/>
    <mergeCell ref="B273:Y273"/>
    <mergeCell ref="B304:Y304"/>
    <mergeCell ref="B672:Y672"/>
    <mergeCell ref="F339:Y339"/>
    <mergeCell ref="F340:J340"/>
    <mergeCell ref="K340:O340"/>
    <mergeCell ref="P340:T340"/>
    <mergeCell ref="B473:Y473"/>
    <mergeCell ref="B349:Y349"/>
    <mergeCell ref="B380:Y380"/>
    <mergeCell ref="B411:Y411"/>
    <mergeCell ref="B442:Y442"/>
    <mergeCell ref="U340:Y340"/>
    <mergeCell ref="A341:E341"/>
    <mergeCell ref="F341:J341"/>
    <mergeCell ref="K341:O341"/>
    <mergeCell ref="P341:T341"/>
    <mergeCell ref="U341:Y341"/>
    <mergeCell ref="B504:Y504"/>
    <mergeCell ref="A734:P734"/>
    <mergeCell ref="Q734:Y734"/>
    <mergeCell ref="A735:P735"/>
    <mergeCell ref="Q735:Y735"/>
    <mergeCell ref="B703:Y703"/>
    <mergeCell ref="A536:P536"/>
    <mergeCell ref="Q536:Y536"/>
    <mergeCell ref="A537:P537"/>
    <mergeCell ref="Q537:Y537"/>
    <mergeCell ref="A538:P538"/>
    <mergeCell ref="Q538:Y538"/>
    <mergeCell ref="B548:Y548"/>
    <mergeCell ref="B579:Y579"/>
    <mergeCell ref="B610:Y610"/>
    <mergeCell ref="B641:Y641"/>
    <mergeCell ref="A736:P736"/>
    <mergeCell ref="Q736:Y736"/>
    <mergeCell ref="A742:E743"/>
    <mergeCell ref="F742:Y742"/>
    <mergeCell ref="F743:J743"/>
    <mergeCell ref="K743:O743"/>
    <mergeCell ref="P743:T743"/>
    <mergeCell ref="U743:Y743"/>
    <mergeCell ref="A744:E744"/>
    <mergeCell ref="F744:J744"/>
    <mergeCell ref="K744:O744"/>
    <mergeCell ref="P744:T744"/>
    <mergeCell ref="U744:Y74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rowBreaks count="1" manualBreakCount="1">
    <brk id="712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0"/>
  <sheetViews>
    <sheetView view="pageBreakPreview" zoomScale="96" zoomScaleNormal="100" zoomScaleSheetLayoutView="96" workbookViewId="0">
      <selection activeCell="R19" sqref="R19"/>
    </sheetView>
  </sheetViews>
  <sheetFormatPr defaultRowHeight="15"/>
  <cols>
    <col min="1" max="1" width="8.7109375" style="51" customWidth="1"/>
    <col min="2" max="3" width="9" style="51" customWidth="1"/>
    <col min="4" max="5" width="8.7109375" style="51" customWidth="1"/>
    <col min="6" max="6" width="8.85546875" style="51" customWidth="1"/>
    <col min="7" max="7" width="10.7109375" style="51" customWidth="1"/>
    <col min="8" max="13" width="9.42578125" style="51" customWidth="1"/>
    <col min="14" max="14" width="12.28515625" style="51" customWidth="1"/>
    <col min="15" max="17" width="9.42578125" style="51" customWidth="1"/>
    <col min="18" max="18" width="12.5703125" style="51" customWidth="1"/>
    <col min="19" max="19" width="9.42578125" style="51" customWidth="1"/>
    <col min="20" max="20" width="9.140625" style="51" customWidth="1"/>
    <col min="21" max="23" width="9.42578125" style="51" customWidth="1"/>
    <col min="24" max="24" width="9.5703125" style="51" customWidth="1"/>
    <col min="25" max="25" width="9.28515625" style="51" customWidth="1"/>
    <col min="26" max="26" width="6.28515625" style="51" customWidth="1"/>
    <col min="27" max="27" width="9.140625" style="55"/>
    <col min="28" max="31" width="9.140625" style="51"/>
    <col min="32" max="35" width="11.85546875" style="51" customWidth="1"/>
    <col min="36" max="257" width="9.140625" style="51"/>
    <col min="258" max="258" width="8.7109375" style="51" customWidth="1"/>
    <col min="259" max="260" width="9.140625" style="51"/>
    <col min="261" max="261" width="8.7109375" style="51" customWidth="1"/>
    <col min="262" max="262" width="9.28515625" style="51" customWidth="1"/>
    <col min="263" max="263" width="8.28515625" style="51" customWidth="1"/>
    <col min="264" max="264" width="10" style="51" customWidth="1"/>
    <col min="265" max="266" width="8.28515625" style="51" customWidth="1"/>
    <col min="267" max="268" width="9.140625" style="51"/>
    <col min="269" max="269" width="9.7109375" style="51" customWidth="1"/>
    <col min="270" max="271" width="10.5703125" style="51" bestFit="1" customWidth="1"/>
    <col min="272" max="272" width="19.7109375" style="51" customWidth="1"/>
    <col min="273" max="274" width="9.140625" style="51"/>
    <col min="275" max="275" width="10" style="51" customWidth="1"/>
    <col min="276" max="282" width="9.140625" style="51"/>
    <col min="283" max="283" width="6.28515625" style="51" customWidth="1"/>
    <col min="284" max="287" width="9.140625" style="51"/>
    <col min="288" max="291" width="11.85546875" style="51" customWidth="1"/>
    <col min="292" max="513" width="9.140625" style="51"/>
    <col min="514" max="514" width="8.7109375" style="51" customWidth="1"/>
    <col min="515" max="516" width="9.140625" style="51"/>
    <col min="517" max="517" width="8.7109375" style="51" customWidth="1"/>
    <col min="518" max="518" width="9.28515625" style="51" customWidth="1"/>
    <col min="519" max="519" width="8.28515625" style="51" customWidth="1"/>
    <col min="520" max="520" width="10" style="51" customWidth="1"/>
    <col min="521" max="522" width="8.28515625" style="51" customWidth="1"/>
    <col min="523" max="524" width="9.140625" style="51"/>
    <col min="525" max="525" width="9.7109375" style="51" customWidth="1"/>
    <col min="526" max="527" width="10.5703125" style="51" bestFit="1" customWidth="1"/>
    <col min="528" max="528" width="19.7109375" style="51" customWidth="1"/>
    <col min="529" max="530" width="9.140625" style="51"/>
    <col min="531" max="531" width="10" style="51" customWidth="1"/>
    <col min="532" max="538" width="9.140625" style="51"/>
    <col min="539" max="539" width="6.28515625" style="51" customWidth="1"/>
    <col min="540" max="543" width="9.140625" style="51"/>
    <col min="544" max="547" width="11.85546875" style="51" customWidth="1"/>
    <col min="548" max="769" width="9.140625" style="51"/>
    <col min="770" max="770" width="8.7109375" style="51" customWidth="1"/>
    <col min="771" max="772" width="9.140625" style="51"/>
    <col min="773" max="773" width="8.7109375" style="51" customWidth="1"/>
    <col min="774" max="774" width="9.28515625" style="51" customWidth="1"/>
    <col min="775" max="775" width="8.28515625" style="51" customWidth="1"/>
    <col min="776" max="776" width="10" style="51" customWidth="1"/>
    <col min="777" max="778" width="8.28515625" style="51" customWidth="1"/>
    <col min="779" max="780" width="9.140625" style="51"/>
    <col min="781" max="781" width="9.7109375" style="51" customWidth="1"/>
    <col min="782" max="783" width="10.5703125" style="51" bestFit="1" customWidth="1"/>
    <col min="784" max="784" width="19.7109375" style="51" customWidth="1"/>
    <col min="785" max="786" width="9.140625" style="51"/>
    <col min="787" max="787" width="10" style="51" customWidth="1"/>
    <col min="788" max="794" width="9.140625" style="51"/>
    <col min="795" max="795" width="6.28515625" style="51" customWidth="1"/>
    <col min="796" max="799" width="9.140625" style="51"/>
    <col min="800" max="803" width="11.85546875" style="51" customWidth="1"/>
    <col min="804" max="1025" width="9.140625" style="51"/>
    <col min="1026" max="1026" width="8.7109375" style="51" customWidth="1"/>
    <col min="1027" max="1028" width="9.140625" style="51"/>
    <col min="1029" max="1029" width="8.7109375" style="51" customWidth="1"/>
    <col min="1030" max="1030" width="9.28515625" style="51" customWidth="1"/>
    <col min="1031" max="1031" width="8.28515625" style="51" customWidth="1"/>
    <col min="1032" max="1032" width="10" style="51" customWidth="1"/>
    <col min="1033" max="1034" width="8.28515625" style="51" customWidth="1"/>
    <col min="1035" max="1036" width="9.140625" style="51"/>
    <col min="1037" max="1037" width="9.7109375" style="51" customWidth="1"/>
    <col min="1038" max="1039" width="10.5703125" style="51" bestFit="1" customWidth="1"/>
    <col min="1040" max="1040" width="19.7109375" style="51" customWidth="1"/>
    <col min="1041" max="1042" width="9.140625" style="51"/>
    <col min="1043" max="1043" width="10" style="51" customWidth="1"/>
    <col min="1044" max="1050" width="9.140625" style="51"/>
    <col min="1051" max="1051" width="6.28515625" style="51" customWidth="1"/>
    <col min="1052" max="1055" width="9.140625" style="51"/>
    <col min="1056" max="1059" width="11.85546875" style="51" customWidth="1"/>
    <col min="1060" max="1281" width="9.140625" style="51"/>
    <col min="1282" max="1282" width="8.7109375" style="51" customWidth="1"/>
    <col min="1283" max="1284" width="9.140625" style="51"/>
    <col min="1285" max="1285" width="8.7109375" style="51" customWidth="1"/>
    <col min="1286" max="1286" width="9.28515625" style="51" customWidth="1"/>
    <col min="1287" max="1287" width="8.28515625" style="51" customWidth="1"/>
    <col min="1288" max="1288" width="10" style="51" customWidth="1"/>
    <col min="1289" max="1290" width="8.28515625" style="51" customWidth="1"/>
    <col min="1291" max="1292" width="9.140625" style="51"/>
    <col min="1293" max="1293" width="9.7109375" style="51" customWidth="1"/>
    <col min="1294" max="1295" width="10.5703125" style="51" bestFit="1" customWidth="1"/>
    <col min="1296" max="1296" width="19.7109375" style="51" customWidth="1"/>
    <col min="1297" max="1298" width="9.140625" style="51"/>
    <col min="1299" max="1299" width="10" style="51" customWidth="1"/>
    <col min="1300" max="1306" width="9.140625" style="51"/>
    <col min="1307" max="1307" width="6.28515625" style="51" customWidth="1"/>
    <col min="1308" max="1311" width="9.140625" style="51"/>
    <col min="1312" max="1315" width="11.85546875" style="51" customWidth="1"/>
    <col min="1316" max="1537" width="9.140625" style="51"/>
    <col min="1538" max="1538" width="8.7109375" style="51" customWidth="1"/>
    <col min="1539" max="1540" width="9.140625" style="51"/>
    <col min="1541" max="1541" width="8.7109375" style="51" customWidth="1"/>
    <col min="1542" max="1542" width="9.28515625" style="51" customWidth="1"/>
    <col min="1543" max="1543" width="8.28515625" style="51" customWidth="1"/>
    <col min="1544" max="1544" width="10" style="51" customWidth="1"/>
    <col min="1545" max="1546" width="8.28515625" style="51" customWidth="1"/>
    <col min="1547" max="1548" width="9.140625" style="51"/>
    <col min="1549" max="1549" width="9.7109375" style="51" customWidth="1"/>
    <col min="1550" max="1551" width="10.5703125" style="51" bestFit="1" customWidth="1"/>
    <col min="1552" max="1552" width="19.7109375" style="51" customWidth="1"/>
    <col min="1553" max="1554" width="9.140625" style="51"/>
    <col min="1555" max="1555" width="10" style="51" customWidth="1"/>
    <col min="1556" max="1562" width="9.140625" style="51"/>
    <col min="1563" max="1563" width="6.28515625" style="51" customWidth="1"/>
    <col min="1564" max="1567" width="9.140625" style="51"/>
    <col min="1568" max="1571" width="11.85546875" style="51" customWidth="1"/>
    <col min="1572" max="1793" width="9.140625" style="51"/>
    <col min="1794" max="1794" width="8.7109375" style="51" customWidth="1"/>
    <col min="1795" max="1796" width="9.140625" style="51"/>
    <col min="1797" max="1797" width="8.7109375" style="51" customWidth="1"/>
    <col min="1798" max="1798" width="9.28515625" style="51" customWidth="1"/>
    <col min="1799" max="1799" width="8.28515625" style="51" customWidth="1"/>
    <col min="1800" max="1800" width="10" style="51" customWidth="1"/>
    <col min="1801" max="1802" width="8.28515625" style="51" customWidth="1"/>
    <col min="1803" max="1804" width="9.140625" style="51"/>
    <col min="1805" max="1805" width="9.7109375" style="51" customWidth="1"/>
    <col min="1806" max="1807" width="10.5703125" style="51" bestFit="1" customWidth="1"/>
    <col min="1808" max="1808" width="19.7109375" style="51" customWidth="1"/>
    <col min="1809" max="1810" width="9.140625" style="51"/>
    <col min="1811" max="1811" width="10" style="51" customWidth="1"/>
    <col min="1812" max="1818" width="9.140625" style="51"/>
    <col min="1819" max="1819" width="6.28515625" style="51" customWidth="1"/>
    <col min="1820" max="1823" width="9.140625" style="51"/>
    <col min="1824" max="1827" width="11.85546875" style="51" customWidth="1"/>
    <col min="1828" max="2049" width="9.140625" style="51"/>
    <col min="2050" max="2050" width="8.7109375" style="51" customWidth="1"/>
    <col min="2051" max="2052" width="9.140625" style="51"/>
    <col min="2053" max="2053" width="8.7109375" style="51" customWidth="1"/>
    <col min="2054" max="2054" width="9.28515625" style="51" customWidth="1"/>
    <col min="2055" max="2055" width="8.28515625" style="51" customWidth="1"/>
    <col min="2056" max="2056" width="10" style="51" customWidth="1"/>
    <col min="2057" max="2058" width="8.28515625" style="51" customWidth="1"/>
    <col min="2059" max="2060" width="9.140625" style="51"/>
    <col min="2061" max="2061" width="9.7109375" style="51" customWidth="1"/>
    <col min="2062" max="2063" width="10.5703125" style="51" bestFit="1" customWidth="1"/>
    <col min="2064" max="2064" width="19.7109375" style="51" customWidth="1"/>
    <col min="2065" max="2066" width="9.140625" style="51"/>
    <col min="2067" max="2067" width="10" style="51" customWidth="1"/>
    <col min="2068" max="2074" width="9.140625" style="51"/>
    <col min="2075" max="2075" width="6.28515625" style="51" customWidth="1"/>
    <col min="2076" max="2079" width="9.140625" style="51"/>
    <col min="2080" max="2083" width="11.85546875" style="51" customWidth="1"/>
    <col min="2084" max="2305" width="9.140625" style="51"/>
    <col min="2306" max="2306" width="8.7109375" style="51" customWidth="1"/>
    <col min="2307" max="2308" width="9.140625" style="51"/>
    <col min="2309" max="2309" width="8.7109375" style="51" customWidth="1"/>
    <col min="2310" max="2310" width="9.28515625" style="51" customWidth="1"/>
    <col min="2311" max="2311" width="8.28515625" style="51" customWidth="1"/>
    <col min="2312" max="2312" width="10" style="51" customWidth="1"/>
    <col min="2313" max="2314" width="8.28515625" style="51" customWidth="1"/>
    <col min="2315" max="2316" width="9.140625" style="51"/>
    <col min="2317" max="2317" width="9.7109375" style="51" customWidth="1"/>
    <col min="2318" max="2319" width="10.5703125" style="51" bestFit="1" customWidth="1"/>
    <col min="2320" max="2320" width="19.7109375" style="51" customWidth="1"/>
    <col min="2321" max="2322" width="9.140625" style="51"/>
    <col min="2323" max="2323" width="10" style="51" customWidth="1"/>
    <col min="2324" max="2330" width="9.140625" style="51"/>
    <col min="2331" max="2331" width="6.28515625" style="51" customWidth="1"/>
    <col min="2332" max="2335" width="9.140625" style="51"/>
    <col min="2336" max="2339" width="11.85546875" style="51" customWidth="1"/>
    <col min="2340" max="2561" width="9.140625" style="51"/>
    <col min="2562" max="2562" width="8.7109375" style="51" customWidth="1"/>
    <col min="2563" max="2564" width="9.140625" style="51"/>
    <col min="2565" max="2565" width="8.7109375" style="51" customWidth="1"/>
    <col min="2566" max="2566" width="9.28515625" style="51" customWidth="1"/>
    <col min="2567" max="2567" width="8.28515625" style="51" customWidth="1"/>
    <col min="2568" max="2568" width="10" style="51" customWidth="1"/>
    <col min="2569" max="2570" width="8.28515625" style="51" customWidth="1"/>
    <col min="2571" max="2572" width="9.140625" style="51"/>
    <col min="2573" max="2573" width="9.7109375" style="51" customWidth="1"/>
    <col min="2574" max="2575" width="10.5703125" style="51" bestFit="1" customWidth="1"/>
    <col min="2576" max="2576" width="19.7109375" style="51" customWidth="1"/>
    <col min="2577" max="2578" width="9.140625" style="51"/>
    <col min="2579" max="2579" width="10" style="51" customWidth="1"/>
    <col min="2580" max="2586" width="9.140625" style="51"/>
    <col min="2587" max="2587" width="6.28515625" style="51" customWidth="1"/>
    <col min="2588" max="2591" width="9.140625" style="51"/>
    <col min="2592" max="2595" width="11.85546875" style="51" customWidth="1"/>
    <col min="2596" max="2817" width="9.140625" style="51"/>
    <col min="2818" max="2818" width="8.7109375" style="51" customWidth="1"/>
    <col min="2819" max="2820" width="9.140625" style="51"/>
    <col min="2821" max="2821" width="8.7109375" style="51" customWidth="1"/>
    <col min="2822" max="2822" width="9.28515625" style="51" customWidth="1"/>
    <col min="2823" max="2823" width="8.28515625" style="51" customWidth="1"/>
    <col min="2824" max="2824" width="10" style="51" customWidth="1"/>
    <col min="2825" max="2826" width="8.28515625" style="51" customWidth="1"/>
    <col min="2827" max="2828" width="9.140625" style="51"/>
    <col min="2829" max="2829" width="9.7109375" style="51" customWidth="1"/>
    <col min="2830" max="2831" width="10.5703125" style="51" bestFit="1" customWidth="1"/>
    <col min="2832" max="2832" width="19.7109375" style="51" customWidth="1"/>
    <col min="2833" max="2834" width="9.140625" style="51"/>
    <col min="2835" max="2835" width="10" style="51" customWidth="1"/>
    <col min="2836" max="2842" width="9.140625" style="51"/>
    <col min="2843" max="2843" width="6.28515625" style="51" customWidth="1"/>
    <col min="2844" max="2847" width="9.140625" style="51"/>
    <col min="2848" max="2851" width="11.85546875" style="51" customWidth="1"/>
    <col min="2852" max="3073" width="9.140625" style="51"/>
    <col min="3074" max="3074" width="8.7109375" style="51" customWidth="1"/>
    <col min="3075" max="3076" width="9.140625" style="51"/>
    <col min="3077" max="3077" width="8.7109375" style="51" customWidth="1"/>
    <col min="3078" max="3078" width="9.28515625" style="51" customWidth="1"/>
    <col min="3079" max="3079" width="8.28515625" style="51" customWidth="1"/>
    <col min="3080" max="3080" width="10" style="51" customWidth="1"/>
    <col min="3081" max="3082" width="8.28515625" style="51" customWidth="1"/>
    <col min="3083" max="3084" width="9.140625" style="51"/>
    <col min="3085" max="3085" width="9.7109375" style="51" customWidth="1"/>
    <col min="3086" max="3087" width="10.5703125" style="51" bestFit="1" customWidth="1"/>
    <col min="3088" max="3088" width="19.7109375" style="51" customWidth="1"/>
    <col min="3089" max="3090" width="9.140625" style="51"/>
    <col min="3091" max="3091" width="10" style="51" customWidth="1"/>
    <col min="3092" max="3098" width="9.140625" style="51"/>
    <col min="3099" max="3099" width="6.28515625" style="51" customWidth="1"/>
    <col min="3100" max="3103" width="9.140625" style="51"/>
    <col min="3104" max="3107" width="11.85546875" style="51" customWidth="1"/>
    <col min="3108" max="3329" width="9.140625" style="51"/>
    <col min="3330" max="3330" width="8.7109375" style="51" customWidth="1"/>
    <col min="3331" max="3332" width="9.140625" style="51"/>
    <col min="3333" max="3333" width="8.7109375" style="51" customWidth="1"/>
    <col min="3334" max="3334" width="9.28515625" style="51" customWidth="1"/>
    <col min="3335" max="3335" width="8.28515625" style="51" customWidth="1"/>
    <col min="3336" max="3336" width="10" style="51" customWidth="1"/>
    <col min="3337" max="3338" width="8.28515625" style="51" customWidth="1"/>
    <col min="3339" max="3340" width="9.140625" style="51"/>
    <col min="3341" max="3341" width="9.7109375" style="51" customWidth="1"/>
    <col min="3342" max="3343" width="10.5703125" style="51" bestFit="1" customWidth="1"/>
    <col min="3344" max="3344" width="19.7109375" style="51" customWidth="1"/>
    <col min="3345" max="3346" width="9.140625" style="51"/>
    <col min="3347" max="3347" width="10" style="51" customWidth="1"/>
    <col min="3348" max="3354" width="9.140625" style="51"/>
    <col min="3355" max="3355" width="6.28515625" style="51" customWidth="1"/>
    <col min="3356" max="3359" width="9.140625" style="51"/>
    <col min="3360" max="3363" width="11.85546875" style="51" customWidth="1"/>
    <col min="3364" max="3585" width="9.140625" style="51"/>
    <col min="3586" max="3586" width="8.7109375" style="51" customWidth="1"/>
    <col min="3587" max="3588" width="9.140625" style="51"/>
    <col min="3589" max="3589" width="8.7109375" style="51" customWidth="1"/>
    <col min="3590" max="3590" width="9.28515625" style="51" customWidth="1"/>
    <col min="3591" max="3591" width="8.28515625" style="51" customWidth="1"/>
    <col min="3592" max="3592" width="10" style="51" customWidth="1"/>
    <col min="3593" max="3594" width="8.28515625" style="51" customWidth="1"/>
    <col min="3595" max="3596" width="9.140625" style="51"/>
    <col min="3597" max="3597" width="9.7109375" style="51" customWidth="1"/>
    <col min="3598" max="3599" width="10.5703125" style="51" bestFit="1" customWidth="1"/>
    <col min="3600" max="3600" width="19.7109375" style="51" customWidth="1"/>
    <col min="3601" max="3602" width="9.140625" style="51"/>
    <col min="3603" max="3603" width="10" style="51" customWidth="1"/>
    <col min="3604" max="3610" width="9.140625" style="51"/>
    <col min="3611" max="3611" width="6.28515625" style="51" customWidth="1"/>
    <col min="3612" max="3615" width="9.140625" style="51"/>
    <col min="3616" max="3619" width="11.85546875" style="51" customWidth="1"/>
    <col min="3620" max="3841" width="9.140625" style="51"/>
    <col min="3842" max="3842" width="8.7109375" style="51" customWidth="1"/>
    <col min="3843" max="3844" width="9.140625" style="51"/>
    <col min="3845" max="3845" width="8.7109375" style="51" customWidth="1"/>
    <col min="3846" max="3846" width="9.28515625" style="51" customWidth="1"/>
    <col min="3847" max="3847" width="8.28515625" style="51" customWidth="1"/>
    <col min="3848" max="3848" width="10" style="51" customWidth="1"/>
    <col min="3849" max="3850" width="8.28515625" style="51" customWidth="1"/>
    <col min="3851" max="3852" width="9.140625" style="51"/>
    <col min="3853" max="3853" width="9.7109375" style="51" customWidth="1"/>
    <col min="3854" max="3855" width="10.5703125" style="51" bestFit="1" customWidth="1"/>
    <col min="3856" max="3856" width="19.7109375" style="51" customWidth="1"/>
    <col min="3857" max="3858" width="9.140625" style="51"/>
    <col min="3859" max="3859" width="10" style="51" customWidth="1"/>
    <col min="3860" max="3866" width="9.140625" style="51"/>
    <col min="3867" max="3867" width="6.28515625" style="51" customWidth="1"/>
    <col min="3868" max="3871" width="9.140625" style="51"/>
    <col min="3872" max="3875" width="11.85546875" style="51" customWidth="1"/>
    <col min="3876" max="4097" width="9.140625" style="51"/>
    <col min="4098" max="4098" width="8.7109375" style="51" customWidth="1"/>
    <col min="4099" max="4100" width="9.140625" style="51"/>
    <col min="4101" max="4101" width="8.7109375" style="51" customWidth="1"/>
    <col min="4102" max="4102" width="9.28515625" style="51" customWidth="1"/>
    <col min="4103" max="4103" width="8.28515625" style="51" customWidth="1"/>
    <col min="4104" max="4104" width="10" style="51" customWidth="1"/>
    <col min="4105" max="4106" width="8.28515625" style="51" customWidth="1"/>
    <col min="4107" max="4108" width="9.140625" style="51"/>
    <col min="4109" max="4109" width="9.7109375" style="51" customWidth="1"/>
    <col min="4110" max="4111" width="10.5703125" style="51" bestFit="1" customWidth="1"/>
    <col min="4112" max="4112" width="19.7109375" style="51" customWidth="1"/>
    <col min="4113" max="4114" width="9.140625" style="51"/>
    <col min="4115" max="4115" width="10" style="51" customWidth="1"/>
    <col min="4116" max="4122" width="9.140625" style="51"/>
    <col min="4123" max="4123" width="6.28515625" style="51" customWidth="1"/>
    <col min="4124" max="4127" width="9.140625" style="51"/>
    <col min="4128" max="4131" width="11.85546875" style="51" customWidth="1"/>
    <col min="4132" max="4353" width="9.140625" style="51"/>
    <col min="4354" max="4354" width="8.7109375" style="51" customWidth="1"/>
    <col min="4355" max="4356" width="9.140625" style="51"/>
    <col min="4357" max="4357" width="8.7109375" style="51" customWidth="1"/>
    <col min="4358" max="4358" width="9.28515625" style="51" customWidth="1"/>
    <col min="4359" max="4359" width="8.28515625" style="51" customWidth="1"/>
    <col min="4360" max="4360" width="10" style="51" customWidth="1"/>
    <col min="4361" max="4362" width="8.28515625" style="51" customWidth="1"/>
    <col min="4363" max="4364" width="9.140625" style="51"/>
    <col min="4365" max="4365" width="9.7109375" style="51" customWidth="1"/>
    <col min="4366" max="4367" width="10.5703125" style="51" bestFit="1" customWidth="1"/>
    <col min="4368" max="4368" width="19.7109375" style="51" customWidth="1"/>
    <col min="4369" max="4370" width="9.140625" style="51"/>
    <col min="4371" max="4371" width="10" style="51" customWidth="1"/>
    <col min="4372" max="4378" width="9.140625" style="51"/>
    <col min="4379" max="4379" width="6.28515625" style="51" customWidth="1"/>
    <col min="4380" max="4383" width="9.140625" style="51"/>
    <col min="4384" max="4387" width="11.85546875" style="51" customWidth="1"/>
    <col min="4388" max="4609" width="9.140625" style="51"/>
    <col min="4610" max="4610" width="8.7109375" style="51" customWidth="1"/>
    <col min="4611" max="4612" width="9.140625" style="51"/>
    <col min="4613" max="4613" width="8.7109375" style="51" customWidth="1"/>
    <col min="4614" max="4614" width="9.28515625" style="51" customWidth="1"/>
    <col min="4615" max="4615" width="8.28515625" style="51" customWidth="1"/>
    <col min="4616" max="4616" width="10" style="51" customWidth="1"/>
    <col min="4617" max="4618" width="8.28515625" style="51" customWidth="1"/>
    <col min="4619" max="4620" width="9.140625" style="51"/>
    <col min="4621" max="4621" width="9.7109375" style="51" customWidth="1"/>
    <col min="4622" max="4623" width="10.5703125" style="51" bestFit="1" customWidth="1"/>
    <col min="4624" max="4624" width="19.7109375" style="51" customWidth="1"/>
    <col min="4625" max="4626" width="9.140625" style="51"/>
    <col min="4627" max="4627" width="10" style="51" customWidth="1"/>
    <col min="4628" max="4634" width="9.140625" style="51"/>
    <col min="4635" max="4635" width="6.28515625" style="51" customWidth="1"/>
    <col min="4636" max="4639" width="9.140625" style="51"/>
    <col min="4640" max="4643" width="11.85546875" style="51" customWidth="1"/>
    <col min="4644" max="4865" width="9.140625" style="51"/>
    <col min="4866" max="4866" width="8.7109375" style="51" customWidth="1"/>
    <col min="4867" max="4868" width="9.140625" style="51"/>
    <col min="4869" max="4869" width="8.7109375" style="51" customWidth="1"/>
    <col min="4870" max="4870" width="9.28515625" style="51" customWidth="1"/>
    <col min="4871" max="4871" width="8.28515625" style="51" customWidth="1"/>
    <col min="4872" max="4872" width="10" style="51" customWidth="1"/>
    <col min="4873" max="4874" width="8.28515625" style="51" customWidth="1"/>
    <col min="4875" max="4876" width="9.140625" style="51"/>
    <col min="4877" max="4877" width="9.7109375" style="51" customWidth="1"/>
    <col min="4878" max="4879" width="10.5703125" style="51" bestFit="1" customWidth="1"/>
    <col min="4880" max="4880" width="19.7109375" style="51" customWidth="1"/>
    <col min="4881" max="4882" width="9.140625" style="51"/>
    <col min="4883" max="4883" width="10" style="51" customWidth="1"/>
    <col min="4884" max="4890" width="9.140625" style="51"/>
    <col min="4891" max="4891" width="6.28515625" style="51" customWidth="1"/>
    <col min="4892" max="4895" width="9.140625" style="51"/>
    <col min="4896" max="4899" width="11.85546875" style="51" customWidth="1"/>
    <col min="4900" max="5121" width="9.140625" style="51"/>
    <col min="5122" max="5122" width="8.7109375" style="51" customWidth="1"/>
    <col min="5123" max="5124" width="9.140625" style="51"/>
    <col min="5125" max="5125" width="8.7109375" style="51" customWidth="1"/>
    <col min="5126" max="5126" width="9.28515625" style="51" customWidth="1"/>
    <col min="5127" max="5127" width="8.28515625" style="51" customWidth="1"/>
    <col min="5128" max="5128" width="10" style="51" customWidth="1"/>
    <col min="5129" max="5130" width="8.28515625" style="51" customWidth="1"/>
    <col min="5131" max="5132" width="9.140625" style="51"/>
    <col min="5133" max="5133" width="9.7109375" style="51" customWidth="1"/>
    <col min="5134" max="5135" width="10.5703125" style="51" bestFit="1" customWidth="1"/>
    <col min="5136" max="5136" width="19.7109375" style="51" customWidth="1"/>
    <col min="5137" max="5138" width="9.140625" style="51"/>
    <col min="5139" max="5139" width="10" style="51" customWidth="1"/>
    <col min="5140" max="5146" width="9.140625" style="51"/>
    <col min="5147" max="5147" width="6.28515625" style="51" customWidth="1"/>
    <col min="5148" max="5151" width="9.140625" style="51"/>
    <col min="5152" max="5155" width="11.85546875" style="51" customWidth="1"/>
    <col min="5156" max="5377" width="9.140625" style="51"/>
    <col min="5378" max="5378" width="8.7109375" style="51" customWidth="1"/>
    <col min="5379" max="5380" width="9.140625" style="51"/>
    <col min="5381" max="5381" width="8.7109375" style="51" customWidth="1"/>
    <col min="5382" max="5382" width="9.28515625" style="51" customWidth="1"/>
    <col min="5383" max="5383" width="8.28515625" style="51" customWidth="1"/>
    <col min="5384" max="5384" width="10" style="51" customWidth="1"/>
    <col min="5385" max="5386" width="8.28515625" style="51" customWidth="1"/>
    <col min="5387" max="5388" width="9.140625" style="51"/>
    <col min="5389" max="5389" width="9.7109375" style="51" customWidth="1"/>
    <col min="5390" max="5391" width="10.5703125" style="51" bestFit="1" customWidth="1"/>
    <col min="5392" max="5392" width="19.7109375" style="51" customWidth="1"/>
    <col min="5393" max="5394" width="9.140625" style="51"/>
    <col min="5395" max="5395" width="10" style="51" customWidth="1"/>
    <col min="5396" max="5402" width="9.140625" style="51"/>
    <col min="5403" max="5403" width="6.28515625" style="51" customWidth="1"/>
    <col min="5404" max="5407" width="9.140625" style="51"/>
    <col min="5408" max="5411" width="11.85546875" style="51" customWidth="1"/>
    <col min="5412" max="5633" width="9.140625" style="51"/>
    <col min="5634" max="5634" width="8.7109375" style="51" customWidth="1"/>
    <col min="5635" max="5636" width="9.140625" style="51"/>
    <col min="5637" max="5637" width="8.7109375" style="51" customWidth="1"/>
    <col min="5638" max="5638" width="9.28515625" style="51" customWidth="1"/>
    <col min="5639" max="5639" width="8.28515625" style="51" customWidth="1"/>
    <col min="5640" max="5640" width="10" style="51" customWidth="1"/>
    <col min="5641" max="5642" width="8.28515625" style="51" customWidth="1"/>
    <col min="5643" max="5644" width="9.140625" style="51"/>
    <col min="5645" max="5645" width="9.7109375" style="51" customWidth="1"/>
    <col min="5646" max="5647" width="10.5703125" style="51" bestFit="1" customWidth="1"/>
    <col min="5648" max="5648" width="19.7109375" style="51" customWidth="1"/>
    <col min="5649" max="5650" width="9.140625" style="51"/>
    <col min="5651" max="5651" width="10" style="51" customWidth="1"/>
    <col min="5652" max="5658" width="9.140625" style="51"/>
    <col min="5659" max="5659" width="6.28515625" style="51" customWidth="1"/>
    <col min="5660" max="5663" width="9.140625" style="51"/>
    <col min="5664" max="5667" width="11.85546875" style="51" customWidth="1"/>
    <col min="5668" max="5889" width="9.140625" style="51"/>
    <col min="5890" max="5890" width="8.7109375" style="51" customWidth="1"/>
    <col min="5891" max="5892" width="9.140625" style="51"/>
    <col min="5893" max="5893" width="8.7109375" style="51" customWidth="1"/>
    <col min="5894" max="5894" width="9.28515625" style="51" customWidth="1"/>
    <col min="5895" max="5895" width="8.28515625" style="51" customWidth="1"/>
    <col min="5896" max="5896" width="10" style="51" customWidth="1"/>
    <col min="5897" max="5898" width="8.28515625" style="51" customWidth="1"/>
    <col min="5899" max="5900" width="9.140625" style="51"/>
    <col min="5901" max="5901" width="9.7109375" style="51" customWidth="1"/>
    <col min="5902" max="5903" width="10.5703125" style="51" bestFit="1" customWidth="1"/>
    <col min="5904" max="5904" width="19.7109375" style="51" customWidth="1"/>
    <col min="5905" max="5906" width="9.140625" style="51"/>
    <col min="5907" max="5907" width="10" style="51" customWidth="1"/>
    <col min="5908" max="5914" width="9.140625" style="51"/>
    <col min="5915" max="5915" width="6.28515625" style="51" customWidth="1"/>
    <col min="5916" max="5919" width="9.140625" style="51"/>
    <col min="5920" max="5923" width="11.85546875" style="51" customWidth="1"/>
    <col min="5924" max="6145" width="9.140625" style="51"/>
    <col min="6146" max="6146" width="8.7109375" style="51" customWidth="1"/>
    <col min="6147" max="6148" width="9.140625" style="51"/>
    <col min="6149" max="6149" width="8.7109375" style="51" customWidth="1"/>
    <col min="6150" max="6150" width="9.28515625" style="51" customWidth="1"/>
    <col min="6151" max="6151" width="8.28515625" style="51" customWidth="1"/>
    <col min="6152" max="6152" width="10" style="51" customWidth="1"/>
    <col min="6153" max="6154" width="8.28515625" style="51" customWidth="1"/>
    <col min="6155" max="6156" width="9.140625" style="51"/>
    <col min="6157" max="6157" width="9.7109375" style="51" customWidth="1"/>
    <col min="6158" max="6159" width="10.5703125" style="51" bestFit="1" customWidth="1"/>
    <col min="6160" max="6160" width="19.7109375" style="51" customWidth="1"/>
    <col min="6161" max="6162" width="9.140625" style="51"/>
    <col min="6163" max="6163" width="10" style="51" customWidth="1"/>
    <col min="6164" max="6170" width="9.140625" style="51"/>
    <col min="6171" max="6171" width="6.28515625" style="51" customWidth="1"/>
    <col min="6172" max="6175" width="9.140625" style="51"/>
    <col min="6176" max="6179" width="11.85546875" style="51" customWidth="1"/>
    <col min="6180" max="6401" width="9.140625" style="51"/>
    <col min="6402" max="6402" width="8.7109375" style="51" customWidth="1"/>
    <col min="6403" max="6404" width="9.140625" style="51"/>
    <col min="6405" max="6405" width="8.7109375" style="51" customWidth="1"/>
    <col min="6406" max="6406" width="9.28515625" style="51" customWidth="1"/>
    <col min="6407" max="6407" width="8.28515625" style="51" customWidth="1"/>
    <col min="6408" max="6408" width="10" style="51" customWidth="1"/>
    <col min="6409" max="6410" width="8.28515625" style="51" customWidth="1"/>
    <col min="6411" max="6412" width="9.140625" style="51"/>
    <col min="6413" max="6413" width="9.7109375" style="51" customWidth="1"/>
    <col min="6414" max="6415" width="10.5703125" style="51" bestFit="1" customWidth="1"/>
    <col min="6416" max="6416" width="19.7109375" style="51" customWidth="1"/>
    <col min="6417" max="6418" width="9.140625" style="51"/>
    <col min="6419" max="6419" width="10" style="51" customWidth="1"/>
    <col min="6420" max="6426" width="9.140625" style="51"/>
    <col min="6427" max="6427" width="6.28515625" style="51" customWidth="1"/>
    <col min="6428" max="6431" width="9.140625" style="51"/>
    <col min="6432" max="6435" width="11.85546875" style="51" customWidth="1"/>
    <col min="6436" max="6657" width="9.140625" style="51"/>
    <col min="6658" max="6658" width="8.7109375" style="51" customWidth="1"/>
    <col min="6659" max="6660" width="9.140625" style="51"/>
    <col min="6661" max="6661" width="8.7109375" style="51" customWidth="1"/>
    <col min="6662" max="6662" width="9.28515625" style="51" customWidth="1"/>
    <col min="6663" max="6663" width="8.28515625" style="51" customWidth="1"/>
    <col min="6664" max="6664" width="10" style="51" customWidth="1"/>
    <col min="6665" max="6666" width="8.28515625" style="51" customWidth="1"/>
    <col min="6667" max="6668" width="9.140625" style="51"/>
    <col min="6669" max="6669" width="9.7109375" style="51" customWidth="1"/>
    <col min="6670" max="6671" width="10.5703125" style="51" bestFit="1" customWidth="1"/>
    <col min="6672" max="6672" width="19.7109375" style="51" customWidth="1"/>
    <col min="6673" max="6674" width="9.140625" style="51"/>
    <col min="6675" max="6675" width="10" style="51" customWidth="1"/>
    <col min="6676" max="6682" width="9.140625" style="51"/>
    <col min="6683" max="6683" width="6.28515625" style="51" customWidth="1"/>
    <col min="6684" max="6687" width="9.140625" style="51"/>
    <col min="6688" max="6691" width="11.85546875" style="51" customWidth="1"/>
    <col min="6692" max="6913" width="9.140625" style="51"/>
    <col min="6914" max="6914" width="8.7109375" style="51" customWidth="1"/>
    <col min="6915" max="6916" width="9.140625" style="51"/>
    <col min="6917" max="6917" width="8.7109375" style="51" customWidth="1"/>
    <col min="6918" max="6918" width="9.28515625" style="51" customWidth="1"/>
    <col min="6919" max="6919" width="8.28515625" style="51" customWidth="1"/>
    <col min="6920" max="6920" width="10" style="51" customWidth="1"/>
    <col min="6921" max="6922" width="8.28515625" style="51" customWidth="1"/>
    <col min="6923" max="6924" width="9.140625" style="51"/>
    <col min="6925" max="6925" width="9.7109375" style="51" customWidth="1"/>
    <col min="6926" max="6927" width="10.5703125" style="51" bestFit="1" customWidth="1"/>
    <col min="6928" max="6928" width="19.7109375" style="51" customWidth="1"/>
    <col min="6929" max="6930" width="9.140625" style="51"/>
    <col min="6931" max="6931" width="10" style="51" customWidth="1"/>
    <col min="6932" max="6938" width="9.140625" style="51"/>
    <col min="6939" max="6939" width="6.28515625" style="51" customWidth="1"/>
    <col min="6940" max="6943" width="9.140625" style="51"/>
    <col min="6944" max="6947" width="11.85546875" style="51" customWidth="1"/>
    <col min="6948" max="7169" width="9.140625" style="51"/>
    <col min="7170" max="7170" width="8.7109375" style="51" customWidth="1"/>
    <col min="7171" max="7172" width="9.140625" style="51"/>
    <col min="7173" max="7173" width="8.7109375" style="51" customWidth="1"/>
    <col min="7174" max="7174" width="9.28515625" style="51" customWidth="1"/>
    <col min="7175" max="7175" width="8.28515625" style="51" customWidth="1"/>
    <col min="7176" max="7176" width="10" style="51" customWidth="1"/>
    <col min="7177" max="7178" width="8.28515625" style="51" customWidth="1"/>
    <col min="7179" max="7180" width="9.140625" style="51"/>
    <col min="7181" max="7181" width="9.7109375" style="51" customWidth="1"/>
    <col min="7182" max="7183" width="10.5703125" style="51" bestFit="1" customWidth="1"/>
    <col min="7184" max="7184" width="19.7109375" style="51" customWidth="1"/>
    <col min="7185" max="7186" width="9.140625" style="51"/>
    <col min="7187" max="7187" width="10" style="51" customWidth="1"/>
    <col min="7188" max="7194" width="9.140625" style="51"/>
    <col min="7195" max="7195" width="6.28515625" style="51" customWidth="1"/>
    <col min="7196" max="7199" width="9.140625" style="51"/>
    <col min="7200" max="7203" width="11.85546875" style="51" customWidth="1"/>
    <col min="7204" max="7425" width="9.140625" style="51"/>
    <col min="7426" max="7426" width="8.7109375" style="51" customWidth="1"/>
    <col min="7427" max="7428" width="9.140625" style="51"/>
    <col min="7429" max="7429" width="8.7109375" style="51" customWidth="1"/>
    <col min="7430" max="7430" width="9.28515625" style="51" customWidth="1"/>
    <col min="7431" max="7431" width="8.28515625" style="51" customWidth="1"/>
    <col min="7432" max="7432" width="10" style="51" customWidth="1"/>
    <col min="7433" max="7434" width="8.28515625" style="51" customWidth="1"/>
    <col min="7435" max="7436" width="9.140625" style="51"/>
    <col min="7437" max="7437" width="9.7109375" style="51" customWidth="1"/>
    <col min="7438" max="7439" width="10.5703125" style="51" bestFit="1" customWidth="1"/>
    <col min="7440" max="7440" width="19.7109375" style="51" customWidth="1"/>
    <col min="7441" max="7442" width="9.140625" style="51"/>
    <col min="7443" max="7443" width="10" style="51" customWidth="1"/>
    <col min="7444" max="7450" width="9.140625" style="51"/>
    <col min="7451" max="7451" width="6.28515625" style="51" customWidth="1"/>
    <col min="7452" max="7455" width="9.140625" style="51"/>
    <col min="7456" max="7459" width="11.85546875" style="51" customWidth="1"/>
    <col min="7460" max="7681" width="9.140625" style="51"/>
    <col min="7682" max="7682" width="8.7109375" style="51" customWidth="1"/>
    <col min="7683" max="7684" width="9.140625" style="51"/>
    <col min="7685" max="7685" width="8.7109375" style="51" customWidth="1"/>
    <col min="7686" max="7686" width="9.28515625" style="51" customWidth="1"/>
    <col min="7687" max="7687" width="8.28515625" style="51" customWidth="1"/>
    <col min="7688" max="7688" width="10" style="51" customWidth="1"/>
    <col min="7689" max="7690" width="8.28515625" style="51" customWidth="1"/>
    <col min="7691" max="7692" width="9.140625" style="51"/>
    <col min="7693" max="7693" width="9.7109375" style="51" customWidth="1"/>
    <col min="7694" max="7695" width="10.5703125" style="51" bestFit="1" customWidth="1"/>
    <col min="7696" max="7696" width="19.7109375" style="51" customWidth="1"/>
    <col min="7697" max="7698" width="9.140625" style="51"/>
    <col min="7699" max="7699" width="10" style="51" customWidth="1"/>
    <col min="7700" max="7706" width="9.140625" style="51"/>
    <col min="7707" max="7707" width="6.28515625" style="51" customWidth="1"/>
    <col min="7708" max="7711" width="9.140625" style="51"/>
    <col min="7712" max="7715" width="11.85546875" style="51" customWidth="1"/>
    <col min="7716" max="7937" width="9.140625" style="51"/>
    <col min="7938" max="7938" width="8.7109375" style="51" customWidth="1"/>
    <col min="7939" max="7940" width="9.140625" style="51"/>
    <col min="7941" max="7941" width="8.7109375" style="51" customWidth="1"/>
    <col min="7942" max="7942" width="9.28515625" style="51" customWidth="1"/>
    <col min="7943" max="7943" width="8.28515625" style="51" customWidth="1"/>
    <col min="7944" max="7944" width="10" style="51" customWidth="1"/>
    <col min="7945" max="7946" width="8.28515625" style="51" customWidth="1"/>
    <col min="7947" max="7948" width="9.140625" style="51"/>
    <col min="7949" max="7949" width="9.7109375" style="51" customWidth="1"/>
    <col min="7950" max="7951" width="10.5703125" style="51" bestFit="1" customWidth="1"/>
    <col min="7952" max="7952" width="19.7109375" style="51" customWidth="1"/>
    <col min="7953" max="7954" width="9.140625" style="51"/>
    <col min="7955" max="7955" width="10" style="51" customWidth="1"/>
    <col min="7956" max="7962" width="9.140625" style="51"/>
    <col min="7963" max="7963" width="6.28515625" style="51" customWidth="1"/>
    <col min="7964" max="7967" width="9.140625" style="51"/>
    <col min="7968" max="7971" width="11.85546875" style="51" customWidth="1"/>
    <col min="7972" max="8193" width="9.140625" style="51"/>
    <col min="8194" max="8194" width="8.7109375" style="51" customWidth="1"/>
    <col min="8195" max="8196" width="9.140625" style="51"/>
    <col min="8197" max="8197" width="8.7109375" style="51" customWidth="1"/>
    <col min="8198" max="8198" width="9.28515625" style="51" customWidth="1"/>
    <col min="8199" max="8199" width="8.28515625" style="51" customWidth="1"/>
    <col min="8200" max="8200" width="10" style="51" customWidth="1"/>
    <col min="8201" max="8202" width="8.28515625" style="51" customWidth="1"/>
    <col min="8203" max="8204" width="9.140625" style="51"/>
    <col min="8205" max="8205" width="9.7109375" style="51" customWidth="1"/>
    <col min="8206" max="8207" width="10.5703125" style="51" bestFit="1" customWidth="1"/>
    <col min="8208" max="8208" width="19.7109375" style="51" customWidth="1"/>
    <col min="8209" max="8210" width="9.140625" style="51"/>
    <col min="8211" max="8211" width="10" style="51" customWidth="1"/>
    <col min="8212" max="8218" width="9.140625" style="51"/>
    <col min="8219" max="8219" width="6.28515625" style="51" customWidth="1"/>
    <col min="8220" max="8223" width="9.140625" style="51"/>
    <col min="8224" max="8227" width="11.85546875" style="51" customWidth="1"/>
    <col min="8228" max="8449" width="9.140625" style="51"/>
    <col min="8450" max="8450" width="8.7109375" style="51" customWidth="1"/>
    <col min="8451" max="8452" width="9.140625" style="51"/>
    <col min="8453" max="8453" width="8.7109375" style="51" customWidth="1"/>
    <col min="8454" max="8454" width="9.28515625" style="51" customWidth="1"/>
    <col min="8455" max="8455" width="8.28515625" style="51" customWidth="1"/>
    <col min="8456" max="8456" width="10" style="51" customWidth="1"/>
    <col min="8457" max="8458" width="8.28515625" style="51" customWidth="1"/>
    <col min="8459" max="8460" width="9.140625" style="51"/>
    <col min="8461" max="8461" width="9.7109375" style="51" customWidth="1"/>
    <col min="8462" max="8463" width="10.5703125" style="51" bestFit="1" customWidth="1"/>
    <col min="8464" max="8464" width="19.7109375" style="51" customWidth="1"/>
    <col min="8465" max="8466" width="9.140625" style="51"/>
    <col min="8467" max="8467" width="10" style="51" customWidth="1"/>
    <col min="8468" max="8474" width="9.140625" style="51"/>
    <col min="8475" max="8475" width="6.28515625" style="51" customWidth="1"/>
    <col min="8476" max="8479" width="9.140625" style="51"/>
    <col min="8480" max="8483" width="11.85546875" style="51" customWidth="1"/>
    <col min="8484" max="8705" width="9.140625" style="51"/>
    <col min="8706" max="8706" width="8.7109375" style="51" customWidth="1"/>
    <col min="8707" max="8708" width="9.140625" style="51"/>
    <col min="8709" max="8709" width="8.7109375" style="51" customWidth="1"/>
    <col min="8710" max="8710" width="9.28515625" style="51" customWidth="1"/>
    <col min="8711" max="8711" width="8.28515625" style="51" customWidth="1"/>
    <col min="8712" max="8712" width="10" style="51" customWidth="1"/>
    <col min="8713" max="8714" width="8.28515625" style="51" customWidth="1"/>
    <col min="8715" max="8716" width="9.140625" style="51"/>
    <col min="8717" max="8717" width="9.7109375" style="51" customWidth="1"/>
    <col min="8718" max="8719" width="10.5703125" style="51" bestFit="1" customWidth="1"/>
    <col min="8720" max="8720" width="19.7109375" style="51" customWidth="1"/>
    <col min="8721" max="8722" width="9.140625" style="51"/>
    <col min="8723" max="8723" width="10" style="51" customWidth="1"/>
    <col min="8724" max="8730" width="9.140625" style="51"/>
    <col min="8731" max="8731" width="6.28515625" style="51" customWidth="1"/>
    <col min="8732" max="8735" width="9.140625" style="51"/>
    <col min="8736" max="8739" width="11.85546875" style="51" customWidth="1"/>
    <col min="8740" max="8961" width="9.140625" style="51"/>
    <col min="8962" max="8962" width="8.7109375" style="51" customWidth="1"/>
    <col min="8963" max="8964" width="9.140625" style="51"/>
    <col min="8965" max="8965" width="8.7109375" style="51" customWidth="1"/>
    <col min="8966" max="8966" width="9.28515625" style="51" customWidth="1"/>
    <col min="8967" max="8967" width="8.28515625" style="51" customWidth="1"/>
    <col min="8968" max="8968" width="10" style="51" customWidth="1"/>
    <col min="8969" max="8970" width="8.28515625" style="51" customWidth="1"/>
    <col min="8971" max="8972" width="9.140625" style="51"/>
    <col min="8973" max="8973" width="9.7109375" style="51" customWidth="1"/>
    <col min="8974" max="8975" width="10.5703125" style="51" bestFit="1" customWidth="1"/>
    <col min="8976" max="8976" width="19.7109375" style="51" customWidth="1"/>
    <col min="8977" max="8978" width="9.140625" style="51"/>
    <col min="8979" max="8979" width="10" style="51" customWidth="1"/>
    <col min="8980" max="8986" width="9.140625" style="51"/>
    <col min="8987" max="8987" width="6.28515625" style="51" customWidth="1"/>
    <col min="8988" max="8991" width="9.140625" style="51"/>
    <col min="8992" max="8995" width="11.85546875" style="51" customWidth="1"/>
    <col min="8996" max="9217" width="9.140625" style="51"/>
    <col min="9218" max="9218" width="8.7109375" style="51" customWidth="1"/>
    <col min="9219" max="9220" width="9.140625" style="51"/>
    <col min="9221" max="9221" width="8.7109375" style="51" customWidth="1"/>
    <col min="9222" max="9222" width="9.28515625" style="51" customWidth="1"/>
    <col min="9223" max="9223" width="8.28515625" style="51" customWidth="1"/>
    <col min="9224" max="9224" width="10" style="51" customWidth="1"/>
    <col min="9225" max="9226" width="8.28515625" style="51" customWidth="1"/>
    <col min="9227" max="9228" width="9.140625" style="51"/>
    <col min="9229" max="9229" width="9.7109375" style="51" customWidth="1"/>
    <col min="9230" max="9231" width="10.5703125" style="51" bestFit="1" customWidth="1"/>
    <col min="9232" max="9232" width="19.7109375" style="51" customWidth="1"/>
    <col min="9233" max="9234" width="9.140625" style="51"/>
    <col min="9235" max="9235" width="10" style="51" customWidth="1"/>
    <col min="9236" max="9242" width="9.140625" style="51"/>
    <col min="9243" max="9243" width="6.28515625" style="51" customWidth="1"/>
    <col min="9244" max="9247" width="9.140625" style="51"/>
    <col min="9248" max="9251" width="11.85546875" style="51" customWidth="1"/>
    <col min="9252" max="9473" width="9.140625" style="51"/>
    <col min="9474" max="9474" width="8.7109375" style="51" customWidth="1"/>
    <col min="9475" max="9476" width="9.140625" style="51"/>
    <col min="9477" max="9477" width="8.7109375" style="51" customWidth="1"/>
    <col min="9478" max="9478" width="9.28515625" style="51" customWidth="1"/>
    <col min="9479" max="9479" width="8.28515625" style="51" customWidth="1"/>
    <col min="9480" max="9480" width="10" style="51" customWidth="1"/>
    <col min="9481" max="9482" width="8.28515625" style="51" customWidth="1"/>
    <col min="9483" max="9484" width="9.140625" style="51"/>
    <col min="9485" max="9485" width="9.7109375" style="51" customWidth="1"/>
    <col min="9486" max="9487" width="10.5703125" style="51" bestFit="1" customWidth="1"/>
    <col min="9488" max="9488" width="19.7109375" style="51" customWidth="1"/>
    <col min="9489" max="9490" width="9.140625" style="51"/>
    <col min="9491" max="9491" width="10" style="51" customWidth="1"/>
    <col min="9492" max="9498" width="9.140625" style="51"/>
    <col min="9499" max="9499" width="6.28515625" style="51" customWidth="1"/>
    <col min="9500" max="9503" width="9.140625" style="51"/>
    <col min="9504" max="9507" width="11.85546875" style="51" customWidth="1"/>
    <col min="9508" max="9729" width="9.140625" style="51"/>
    <col min="9730" max="9730" width="8.7109375" style="51" customWidth="1"/>
    <col min="9731" max="9732" width="9.140625" style="51"/>
    <col min="9733" max="9733" width="8.7109375" style="51" customWidth="1"/>
    <col min="9734" max="9734" width="9.28515625" style="51" customWidth="1"/>
    <col min="9735" max="9735" width="8.28515625" style="51" customWidth="1"/>
    <col min="9736" max="9736" width="10" style="51" customWidth="1"/>
    <col min="9737" max="9738" width="8.28515625" style="51" customWidth="1"/>
    <col min="9739" max="9740" width="9.140625" style="51"/>
    <col min="9741" max="9741" width="9.7109375" style="51" customWidth="1"/>
    <col min="9742" max="9743" width="10.5703125" style="51" bestFit="1" customWidth="1"/>
    <col min="9744" max="9744" width="19.7109375" style="51" customWidth="1"/>
    <col min="9745" max="9746" width="9.140625" style="51"/>
    <col min="9747" max="9747" width="10" style="51" customWidth="1"/>
    <col min="9748" max="9754" width="9.140625" style="51"/>
    <col min="9755" max="9755" width="6.28515625" style="51" customWidth="1"/>
    <col min="9756" max="9759" width="9.140625" style="51"/>
    <col min="9760" max="9763" width="11.85546875" style="51" customWidth="1"/>
    <col min="9764" max="9985" width="9.140625" style="51"/>
    <col min="9986" max="9986" width="8.7109375" style="51" customWidth="1"/>
    <col min="9987" max="9988" width="9.140625" style="51"/>
    <col min="9989" max="9989" width="8.7109375" style="51" customWidth="1"/>
    <col min="9990" max="9990" width="9.28515625" style="51" customWidth="1"/>
    <col min="9991" max="9991" width="8.28515625" style="51" customWidth="1"/>
    <col min="9992" max="9992" width="10" style="51" customWidth="1"/>
    <col min="9993" max="9994" width="8.28515625" style="51" customWidth="1"/>
    <col min="9995" max="9996" width="9.140625" style="51"/>
    <col min="9997" max="9997" width="9.7109375" style="51" customWidth="1"/>
    <col min="9998" max="9999" width="10.5703125" style="51" bestFit="1" customWidth="1"/>
    <col min="10000" max="10000" width="19.7109375" style="51" customWidth="1"/>
    <col min="10001" max="10002" width="9.140625" style="51"/>
    <col min="10003" max="10003" width="10" style="51" customWidth="1"/>
    <col min="10004" max="10010" width="9.140625" style="51"/>
    <col min="10011" max="10011" width="6.28515625" style="51" customWidth="1"/>
    <col min="10012" max="10015" width="9.140625" style="51"/>
    <col min="10016" max="10019" width="11.85546875" style="51" customWidth="1"/>
    <col min="10020" max="10241" width="9.140625" style="51"/>
    <col min="10242" max="10242" width="8.7109375" style="51" customWidth="1"/>
    <col min="10243" max="10244" width="9.140625" style="51"/>
    <col min="10245" max="10245" width="8.7109375" style="51" customWidth="1"/>
    <col min="10246" max="10246" width="9.28515625" style="51" customWidth="1"/>
    <col min="10247" max="10247" width="8.28515625" style="51" customWidth="1"/>
    <col min="10248" max="10248" width="10" style="51" customWidth="1"/>
    <col min="10249" max="10250" width="8.28515625" style="51" customWidth="1"/>
    <col min="10251" max="10252" width="9.140625" style="51"/>
    <col min="10253" max="10253" width="9.7109375" style="51" customWidth="1"/>
    <col min="10254" max="10255" width="10.5703125" style="51" bestFit="1" customWidth="1"/>
    <col min="10256" max="10256" width="19.7109375" style="51" customWidth="1"/>
    <col min="10257" max="10258" width="9.140625" style="51"/>
    <col min="10259" max="10259" width="10" style="51" customWidth="1"/>
    <col min="10260" max="10266" width="9.140625" style="51"/>
    <col min="10267" max="10267" width="6.28515625" style="51" customWidth="1"/>
    <col min="10268" max="10271" width="9.140625" style="51"/>
    <col min="10272" max="10275" width="11.85546875" style="51" customWidth="1"/>
    <col min="10276" max="10497" width="9.140625" style="51"/>
    <col min="10498" max="10498" width="8.7109375" style="51" customWidth="1"/>
    <col min="10499" max="10500" width="9.140625" style="51"/>
    <col min="10501" max="10501" width="8.7109375" style="51" customWidth="1"/>
    <col min="10502" max="10502" width="9.28515625" style="51" customWidth="1"/>
    <col min="10503" max="10503" width="8.28515625" style="51" customWidth="1"/>
    <col min="10504" max="10504" width="10" style="51" customWidth="1"/>
    <col min="10505" max="10506" width="8.28515625" style="51" customWidth="1"/>
    <col min="10507" max="10508" width="9.140625" style="51"/>
    <col min="10509" max="10509" width="9.7109375" style="51" customWidth="1"/>
    <col min="10510" max="10511" width="10.5703125" style="51" bestFit="1" customWidth="1"/>
    <col min="10512" max="10512" width="19.7109375" style="51" customWidth="1"/>
    <col min="10513" max="10514" width="9.140625" style="51"/>
    <col min="10515" max="10515" width="10" style="51" customWidth="1"/>
    <col min="10516" max="10522" width="9.140625" style="51"/>
    <col min="10523" max="10523" width="6.28515625" style="51" customWidth="1"/>
    <col min="10524" max="10527" width="9.140625" style="51"/>
    <col min="10528" max="10531" width="11.85546875" style="51" customWidth="1"/>
    <col min="10532" max="10753" width="9.140625" style="51"/>
    <col min="10754" max="10754" width="8.7109375" style="51" customWidth="1"/>
    <col min="10755" max="10756" width="9.140625" style="51"/>
    <col min="10757" max="10757" width="8.7109375" style="51" customWidth="1"/>
    <col min="10758" max="10758" width="9.28515625" style="51" customWidth="1"/>
    <col min="10759" max="10759" width="8.28515625" style="51" customWidth="1"/>
    <col min="10760" max="10760" width="10" style="51" customWidth="1"/>
    <col min="10761" max="10762" width="8.28515625" style="51" customWidth="1"/>
    <col min="10763" max="10764" width="9.140625" style="51"/>
    <col min="10765" max="10765" width="9.7109375" style="51" customWidth="1"/>
    <col min="10766" max="10767" width="10.5703125" style="51" bestFit="1" customWidth="1"/>
    <col min="10768" max="10768" width="19.7109375" style="51" customWidth="1"/>
    <col min="10769" max="10770" width="9.140625" style="51"/>
    <col min="10771" max="10771" width="10" style="51" customWidth="1"/>
    <col min="10772" max="10778" width="9.140625" style="51"/>
    <col min="10779" max="10779" width="6.28515625" style="51" customWidth="1"/>
    <col min="10780" max="10783" width="9.140625" style="51"/>
    <col min="10784" max="10787" width="11.85546875" style="51" customWidth="1"/>
    <col min="10788" max="11009" width="9.140625" style="51"/>
    <col min="11010" max="11010" width="8.7109375" style="51" customWidth="1"/>
    <col min="11011" max="11012" width="9.140625" style="51"/>
    <col min="11013" max="11013" width="8.7109375" style="51" customWidth="1"/>
    <col min="11014" max="11014" width="9.28515625" style="51" customWidth="1"/>
    <col min="11015" max="11015" width="8.28515625" style="51" customWidth="1"/>
    <col min="11016" max="11016" width="10" style="51" customWidth="1"/>
    <col min="11017" max="11018" width="8.28515625" style="51" customWidth="1"/>
    <col min="11019" max="11020" width="9.140625" style="51"/>
    <col min="11021" max="11021" width="9.7109375" style="51" customWidth="1"/>
    <col min="11022" max="11023" width="10.5703125" style="51" bestFit="1" customWidth="1"/>
    <col min="11024" max="11024" width="19.7109375" style="51" customWidth="1"/>
    <col min="11025" max="11026" width="9.140625" style="51"/>
    <col min="11027" max="11027" width="10" style="51" customWidth="1"/>
    <col min="11028" max="11034" width="9.140625" style="51"/>
    <col min="11035" max="11035" width="6.28515625" style="51" customWidth="1"/>
    <col min="11036" max="11039" width="9.140625" style="51"/>
    <col min="11040" max="11043" width="11.85546875" style="51" customWidth="1"/>
    <col min="11044" max="11265" width="9.140625" style="51"/>
    <col min="11266" max="11266" width="8.7109375" style="51" customWidth="1"/>
    <col min="11267" max="11268" width="9.140625" style="51"/>
    <col min="11269" max="11269" width="8.7109375" style="51" customWidth="1"/>
    <col min="11270" max="11270" width="9.28515625" style="51" customWidth="1"/>
    <col min="11271" max="11271" width="8.28515625" style="51" customWidth="1"/>
    <col min="11272" max="11272" width="10" style="51" customWidth="1"/>
    <col min="11273" max="11274" width="8.28515625" style="51" customWidth="1"/>
    <col min="11275" max="11276" width="9.140625" style="51"/>
    <col min="11277" max="11277" width="9.7109375" style="51" customWidth="1"/>
    <col min="11278" max="11279" width="10.5703125" style="51" bestFit="1" customWidth="1"/>
    <col min="11280" max="11280" width="19.7109375" style="51" customWidth="1"/>
    <col min="11281" max="11282" width="9.140625" style="51"/>
    <col min="11283" max="11283" width="10" style="51" customWidth="1"/>
    <col min="11284" max="11290" width="9.140625" style="51"/>
    <col min="11291" max="11291" width="6.28515625" style="51" customWidth="1"/>
    <col min="11292" max="11295" width="9.140625" style="51"/>
    <col min="11296" max="11299" width="11.85546875" style="51" customWidth="1"/>
    <col min="11300" max="11521" width="9.140625" style="51"/>
    <col min="11522" max="11522" width="8.7109375" style="51" customWidth="1"/>
    <col min="11523" max="11524" width="9.140625" style="51"/>
    <col min="11525" max="11525" width="8.7109375" style="51" customWidth="1"/>
    <col min="11526" max="11526" width="9.28515625" style="51" customWidth="1"/>
    <col min="11527" max="11527" width="8.28515625" style="51" customWidth="1"/>
    <col min="11528" max="11528" width="10" style="51" customWidth="1"/>
    <col min="11529" max="11530" width="8.28515625" style="51" customWidth="1"/>
    <col min="11531" max="11532" width="9.140625" style="51"/>
    <col min="11533" max="11533" width="9.7109375" style="51" customWidth="1"/>
    <col min="11534" max="11535" width="10.5703125" style="51" bestFit="1" customWidth="1"/>
    <col min="11536" max="11536" width="19.7109375" style="51" customWidth="1"/>
    <col min="11537" max="11538" width="9.140625" style="51"/>
    <col min="11539" max="11539" width="10" style="51" customWidth="1"/>
    <col min="11540" max="11546" width="9.140625" style="51"/>
    <col min="11547" max="11547" width="6.28515625" style="51" customWidth="1"/>
    <col min="11548" max="11551" width="9.140625" style="51"/>
    <col min="11552" max="11555" width="11.85546875" style="51" customWidth="1"/>
    <col min="11556" max="11777" width="9.140625" style="51"/>
    <col min="11778" max="11778" width="8.7109375" style="51" customWidth="1"/>
    <col min="11779" max="11780" width="9.140625" style="51"/>
    <col min="11781" max="11781" width="8.7109375" style="51" customWidth="1"/>
    <col min="11782" max="11782" width="9.28515625" style="51" customWidth="1"/>
    <col min="11783" max="11783" width="8.28515625" style="51" customWidth="1"/>
    <col min="11784" max="11784" width="10" style="51" customWidth="1"/>
    <col min="11785" max="11786" width="8.28515625" style="51" customWidth="1"/>
    <col min="11787" max="11788" width="9.140625" style="51"/>
    <col min="11789" max="11789" width="9.7109375" style="51" customWidth="1"/>
    <col min="11790" max="11791" width="10.5703125" style="51" bestFit="1" customWidth="1"/>
    <col min="11792" max="11792" width="19.7109375" style="51" customWidth="1"/>
    <col min="11793" max="11794" width="9.140625" style="51"/>
    <col min="11795" max="11795" width="10" style="51" customWidth="1"/>
    <col min="11796" max="11802" width="9.140625" style="51"/>
    <col min="11803" max="11803" width="6.28515625" style="51" customWidth="1"/>
    <col min="11804" max="11807" width="9.140625" style="51"/>
    <col min="11808" max="11811" width="11.85546875" style="51" customWidth="1"/>
    <col min="11812" max="12033" width="9.140625" style="51"/>
    <col min="12034" max="12034" width="8.7109375" style="51" customWidth="1"/>
    <col min="12035" max="12036" width="9.140625" style="51"/>
    <col min="12037" max="12037" width="8.7109375" style="51" customWidth="1"/>
    <col min="12038" max="12038" width="9.28515625" style="51" customWidth="1"/>
    <col min="12039" max="12039" width="8.28515625" style="51" customWidth="1"/>
    <col min="12040" max="12040" width="10" style="51" customWidth="1"/>
    <col min="12041" max="12042" width="8.28515625" style="51" customWidth="1"/>
    <col min="12043" max="12044" width="9.140625" style="51"/>
    <col min="12045" max="12045" width="9.7109375" style="51" customWidth="1"/>
    <col min="12046" max="12047" width="10.5703125" style="51" bestFit="1" customWidth="1"/>
    <col min="12048" max="12048" width="19.7109375" style="51" customWidth="1"/>
    <col min="12049" max="12050" width="9.140625" style="51"/>
    <col min="12051" max="12051" width="10" style="51" customWidth="1"/>
    <col min="12052" max="12058" width="9.140625" style="51"/>
    <col min="12059" max="12059" width="6.28515625" style="51" customWidth="1"/>
    <col min="12060" max="12063" width="9.140625" style="51"/>
    <col min="12064" max="12067" width="11.85546875" style="51" customWidth="1"/>
    <col min="12068" max="12289" width="9.140625" style="51"/>
    <col min="12290" max="12290" width="8.7109375" style="51" customWidth="1"/>
    <col min="12291" max="12292" width="9.140625" style="51"/>
    <col min="12293" max="12293" width="8.7109375" style="51" customWidth="1"/>
    <col min="12294" max="12294" width="9.28515625" style="51" customWidth="1"/>
    <col min="12295" max="12295" width="8.28515625" style="51" customWidth="1"/>
    <col min="12296" max="12296" width="10" style="51" customWidth="1"/>
    <col min="12297" max="12298" width="8.28515625" style="51" customWidth="1"/>
    <col min="12299" max="12300" width="9.140625" style="51"/>
    <col min="12301" max="12301" width="9.7109375" style="51" customWidth="1"/>
    <col min="12302" max="12303" width="10.5703125" style="51" bestFit="1" customWidth="1"/>
    <col min="12304" max="12304" width="19.7109375" style="51" customWidth="1"/>
    <col min="12305" max="12306" width="9.140625" style="51"/>
    <col min="12307" max="12307" width="10" style="51" customWidth="1"/>
    <col min="12308" max="12314" width="9.140625" style="51"/>
    <col min="12315" max="12315" width="6.28515625" style="51" customWidth="1"/>
    <col min="12316" max="12319" width="9.140625" style="51"/>
    <col min="12320" max="12323" width="11.85546875" style="51" customWidth="1"/>
    <col min="12324" max="12545" width="9.140625" style="51"/>
    <col min="12546" max="12546" width="8.7109375" style="51" customWidth="1"/>
    <col min="12547" max="12548" width="9.140625" style="51"/>
    <col min="12549" max="12549" width="8.7109375" style="51" customWidth="1"/>
    <col min="12550" max="12550" width="9.28515625" style="51" customWidth="1"/>
    <col min="12551" max="12551" width="8.28515625" style="51" customWidth="1"/>
    <col min="12552" max="12552" width="10" style="51" customWidth="1"/>
    <col min="12553" max="12554" width="8.28515625" style="51" customWidth="1"/>
    <col min="12555" max="12556" width="9.140625" style="51"/>
    <col min="12557" max="12557" width="9.7109375" style="51" customWidth="1"/>
    <col min="12558" max="12559" width="10.5703125" style="51" bestFit="1" customWidth="1"/>
    <col min="12560" max="12560" width="19.7109375" style="51" customWidth="1"/>
    <col min="12561" max="12562" width="9.140625" style="51"/>
    <col min="12563" max="12563" width="10" style="51" customWidth="1"/>
    <col min="12564" max="12570" width="9.140625" style="51"/>
    <col min="12571" max="12571" width="6.28515625" style="51" customWidth="1"/>
    <col min="12572" max="12575" width="9.140625" style="51"/>
    <col min="12576" max="12579" width="11.85546875" style="51" customWidth="1"/>
    <col min="12580" max="12801" width="9.140625" style="51"/>
    <col min="12802" max="12802" width="8.7109375" style="51" customWidth="1"/>
    <col min="12803" max="12804" width="9.140625" style="51"/>
    <col min="12805" max="12805" width="8.7109375" style="51" customWidth="1"/>
    <col min="12806" max="12806" width="9.28515625" style="51" customWidth="1"/>
    <col min="12807" max="12807" width="8.28515625" style="51" customWidth="1"/>
    <col min="12808" max="12808" width="10" style="51" customWidth="1"/>
    <col min="12809" max="12810" width="8.28515625" style="51" customWidth="1"/>
    <col min="12811" max="12812" width="9.140625" style="51"/>
    <col min="12813" max="12813" width="9.7109375" style="51" customWidth="1"/>
    <col min="12814" max="12815" width="10.5703125" style="51" bestFit="1" customWidth="1"/>
    <col min="12816" max="12816" width="19.7109375" style="51" customWidth="1"/>
    <col min="12817" max="12818" width="9.140625" style="51"/>
    <col min="12819" max="12819" width="10" style="51" customWidth="1"/>
    <col min="12820" max="12826" width="9.140625" style="51"/>
    <col min="12827" max="12827" width="6.28515625" style="51" customWidth="1"/>
    <col min="12828" max="12831" width="9.140625" style="51"/>
    <col min="12832" max="12835" width="11.85546875" style="51" customWidth="1"/>
    <col min="12836" max="13057" width="9.140625" style="51"/>
    <col min="13058" max="13058" width="8.7109375" style="51" customWidth="1"/>
    <col min="13059" max="13060" width="9.140625" style="51"/>
    <col min="13061" max="13061" width="8.7109375" style="51" customWidth="1"/>
    <col min="13062" max="13062" width="9.28515625" style="51" customWidth="1"/>
    <col min="13063" max="13063" width="8.28515625" style="51" customWidth="1"/>
    <col min="13064" max="13064" width="10" style="51" customWidth="1"/>
    <col min="13065" max="13066" width="8.28515625" style="51" customWidth="1"/>
    <col min="13067" max="13068" width="9.140625" style="51"/>
    <col min="13069" max="13069" width="9.7109375" style="51" customWidth="1"/>
    <col min="13070" max="13071" width="10.5703125" style="51" bestFit="1" customWidth="1"/>
    <col min="13072" max="13072" width="19.7109375" style="51" customWidth="1"/>
    <col min="13073" max="13074" width="9.140625" style="51"/>
    <col min="13075" max="13075" width="10" style="51" customWidth="1"/>
    <col min="13076" max="13082" width="9.140625" style="51"/>
    <col min="13083" max="13083" width="6.28515625" style="51" customWidth="1"/>
    <col min="13084" max="13087" width="9.140625" style="51"/>
    <col min="13088" max="13091" width="11.85546875" style="51" customWidth="1"/>
    <col min="13092" max="13313" width="9.140625" style="51"/>
    <col min="13314" max="13314" width="8.7109375" style="51" customWidth="1"/>
    <col min="13315" max="13316" width="9.140625" style="51"/>
    <col min="13317" max="13317" width="8.7109375" style="51" customWidth="1"/>
    <col min="13318" max="13318" width="9.28515625" style="51" customWidth="1"/>
    <col min="13319" max="13319" width="8.28515625" style="51" customWidth="1"/>
    <col min="13320" max="13320" width="10" style="51" customWidth="1"/>
    <col min="13321" max="13322" width="8.28515625" style="51" customWidth="1"/>
    <col min="13323" max="13324" width="9.140625" style="51"/>
    <col min="13325" max="13325" width="9.7109375" style="51" customWidth="1"/>
    <col min="13326" max="13327" width="10.5703125" style="51" bestFit="1" customWidth="1"/>
    <col min="13328" max="13328" width="19.7109375" style="51" customWidth="1"/>
    <col min="13329" max="13330" width="9.140625" style="51"/>
    <col min="13331" max="13331" width="10" style="51" customWidth="1"/>
    <col min="13332" max="13338" width="9.140625" style="51"/>
    <col min="13339" max="13339" width="6.28515625" style="51" customWidth="1"/>
    <col min="13340" max="13343" width="9.140625" style="51"/>
    <col min="13344" max="13347" width="11.85546875" style="51" customWidth="1"/>
    <col min="13348" max="13569" width="9.140625" style="51"/>
    <col min="13570" max="13570" width="8.7109375" style="51" customWidth="1"/>
    <col min="13571" max="13572" width="9.140625" style="51"/>
    <col min="13573" max="13573" width="8.7109375" style="51" customWidth="1"/>
    <col min="13574" max="13574" width="9.28515625" style="51" customWidth="1"/>
    <col min="13575" max="13575" width="8.28515625" style="51" customWidth="1"/>
    <col min="13576" max="13576" width="10" style="51" customWidth="1"/>
    <col min="13577" max="13578" width="8.28515625" style="51" customWidth="1"/>
    <col min="13579" max="13580" width="9.140625" style="51"/>
    <col min="13581" max="13581" width="9.7109375" style="51" customWidth="1"/>
    <col min="13582" max="13583" width="10.5703125" style="51" bestFit="1" customWidth="1"/>
    <col min="13584" max="13584" width="19.7109375" style="51" customWidth="1"/>
    <col min="13585" max="13586" width="9.140625" style="51"/>
    <col min="13587" max="13587" width="10" style="51" customWidth="1"/>
    <col min="13588" max="13594" width="9.140625" style="51"/>
    <col min="13595" max="13595" width="6.28515625" style="51" customWidth="1"/>
    <col min="13596" max="13599" width="9.140625" style="51"/>
    <col min="13600" max="13603" width="11.85546875" style="51" customWidth="1"/>
    <col min="13604" max="13825" width="9.140625" style="51"/>
    <col min="13826" max="13826" width="8.7109375" style="51" customWidth="1"/>
    <col min="13827" max="13828" width="9.140625" style="51"/>
    <col min="13829" max="13829" width="8.7109375" style="51" customWidth="1"/>
    <col min="13830" max="13830" width="9.28515625" style="51" customWidth="1"/>
    <col min="13831" max="13831" width="8.28515625" style="51" customWidth="1"/>
    <col min="13832" max="13832" width="10" style="51" customWidth="1"/>
    <col min="13833" max="13834" width="8.28515625" style="51" customWidth="1"/>
    <col min="13835" max="13836" width="9.140625" style="51"/>
    <col min="13837" max="13837" width="9.7109375" style="51" customWidth="1"/>
    <col min="13838" max="13839" width="10.5703125" style="51" bestFit="1" customWidth="1"/>
    <col min="13840" max="13840" width="19.7109375" style="51" customWidth="1"/>
    <col min="13841" max="13842" width="9.140625" style="51"/>
    <col min="13843" max="13843" width="10" style="51" customWidth="1"/>
    <col min="13844" max="13850" width="9.140625" style="51"/>
    <col min="13851" max="13851" width="6.28515625" style="51" customWidth="1"/>
    <col min="13852" max="13855" width="9.140625" style="51"/>
    <col min="13856" max="13859" width="11.85546875" style="51" customWidth="1"/>
    <col min="13860" max="14081" width="9.140625" style="51"/>
    <col min="14082" max="14082" width="8.7109375" style="51" customWidth="1"/>
    <col min="14083" max="14084" width="9.140625" style="51"/>
    <col min="14085" max="14085" width="8.7109375" style="51" customWidth="1"/>
    <col min="14086" max="14086" width="9.28515625" style="51" customWidth="1"/>
    <col min="14087" max="14087" width="8.28515625" style="51" customWidth="1"/>
    <col min="14088" max="14088" width="10" style="51" customWidth="1"/>
    <col min="14089" max="14090" width="8.28515625" style="51" customWidth="1"/>
    <col min="14091" max="14092" width="9.140625" style="51"/>
    <col min="14093" max="14093" width="9.7109375" style="51" customWidth="1"/>
    <col min="14094" max="14095" width="10.5703125" style="51" bestFit="1" customWidth="1"/>
    <col min="14096" max="14096" width="19.7109375" style="51" customWidth="1"/>
    <col min="14097" max="14098" width="9.140625" style="51"/>
    <col min="14099" max="14099" width="10" style="51" customWidth="1"/>
    <col min="14100" max="14106" width="9.140625" style="51"/>
    <col min="14107" max="14107" width="6.28515625" style="51" customWidth="1"/>
    <col min="14108" max="14111" width="9.140625" style="51"/>
    <col min="14112" max="14115" width="11.85546875" style="51" customWidth="1"/>
    <col min="14116" max="14337" width="9.140625" style="51"/>
    <col min="14338" max="14338" width="8.7109375" style="51" customWidth="1"/>
    <col min="14339" max="14340" width="9.140625" style="51"/>
    <col min="14341" max="14341" width="8.7109375" style="51" customWidth="1"/>
    <col min="14342" max="14342" width="9.28515625" style="51" customWidth="1"/>
    <col min="14343" max="14343" width="8.28515625" style="51" customWidth="1"/>
    <col min="14344" max="14344" width="10" style="51" customWidth="1"/>
    <col min="14345" max="14346" width="8.28515625" style="51" customWidth="1"/>
    <col min="14347" max="14348" width="9.140625" style="51"/>
    <col min="14349" max="14349" width="9.7109375" style="51" customWidth="1"/>
    <col min="14350" max="14351" width="10.5703125" style="51" bestFit="1" customWidth="1"/>
    <col min="14352" max="14352" width="19.7109375" style="51" customWidth="1"/>
    <col min="14353" max="14354" width="9.140625" style="51"/>
    <col min="14355" max="14355" width="10" style="51" customWidth="1"/>
    <col min="14356" max="14362" width="9.140625" style="51"/>
    <col min="14363" max="14363" width="6.28515625" style="51" customWidth="1"/>
    <col min="14364" max="14367" width="9.140625" style="51"/>
    <col min="14368" max="14371" width="11.85546875" style="51" customWidth="1"/>
    <col min="14372" max="14593" width="9.140625" style="51"/>
    <col min="14594" max="14594" width="8.7109375" style="51" customWidth="1"/>
    <col min="14595" max="14596" width="9.140625" style="51"/>
    <col min="14597" max="14597" width="8.7109375" style="51" customWidth="1"/>
    <col min="14598" max="14598" width="9.28515625" style="51" customWidth="1"/>
    <col min="14599" max="14599" width="8.28515625" style="51" customWidth="1"/>
    <col min="14600" max="14600" width="10" style="51" customWidth="1"/>
    <col min="14601" max="14602" width="8.28515625" style="51" customWidth="1"/>
    <col min="14603" max="14604" width="9.140625" style="51"/>
    <col min="14605" max="14605" width="9.7109375" style="51" customWidth="1"/>
    <col min="14606" max="14607" width="10.5703125" style="51" bestFit="1" customWidth="1"/>
    <col min="14608" max="14608" width="19.7109375" style="51" customWidth="1"/>
    <col min="14609" max="14610" width="9.140625" style="51"/>
    <col min="14611" max="14611" width="10" style="51" customWidth="1"/>
    <col min="14612" max="14618" width="9.140625" style="51"/>
    <col min="14619" max="14619" width="6.28515625" style="51" customWidth="1"/>
    <col min="14620" max="14623" width="9.140625" style="51"/>
    <col min="14624" max="14627" width="11.85546875" style="51" customWidth="1"/>
    <col min="14628" max="14849" width="9.140625" style="51"/>
    <col min="14850" max="14850" width="8.7109375" style="51" customWidth="1"/>
    <col min="14851" max="14852" width="9.140625" style="51"/>
    <col min="14853" max="14853" width="8.7109375" style="51" customWidth="1"/>
    <col min="14854" max="14854" width="9.28515625" style="51" customWidth="1"/>
    <col min="14855" max="14855" width="8.28515625" style="51" customWidth="1"/>
    <col min="14856" max="14856" width="10" style="51" customWidth="1"/>
    <col min="14857" max="14858" width="8.28515625" style="51" customWidth="1"/>
    <col min="14859" max="14860" width="9.140625" style="51"/>
    <col min="14861" max="14861" width="9.7109375" style="51" customWidth="1"/>
    <col min="14862" max="14863" width="10.5703125" style="51" bestFit="1" customWidth="1"/>
    <col min="14864" max="14864" width="19.7109375" style="51" customWidth="1"/>
    <col min="14865" max="14866" width="9.140625" style="51"/>
    <col min="14867" max="14867" width="10" style="51" customWidth="1"/>
    <col min="14868" max="14874" width="9.140625" style="51"/>
    <col min="14875" max="14875" width="6.28515625" style="51" customWidth="1"/>
    <col min="14876" max="14879" width="9.140625" style="51"/>
    <col min="14880" max="14883" width="11.85546875" style="51" customWidth="1"/>
    <col min="14884" max="15105" width="9.140625" style="51"/>
    <col min="15106" max="15106" width="8.7109375" style="51" customWidth="1"/>
    <col min="15107" max="15108" width="9.140625" style="51"/>
    <col min="15109" max="15109" width="8.7109375" style="51" customWidth="1"/>
    <col min="15110" max="15110" width="9.28515625" style="51" customWidth="1"/>
    <col min="15111" max="15111" width="8.28515625" style="51" customWidth="1"/>
    <col min="15112" max="15112" width="10" style="51" customWidth="1"/>
    <col min="15113" max="15114" width="8.28515625" style="51" customWidth="1"/>
    <col min="15115" max="15116" width="9.140625" style="51"/>
    <col min="15117" max="15117" width="9.7109375" style="51" customWidth="1"/>
    <col min="15118" max="15119" width="10.5703125" style="51" bestFit="1" customWidth="1"/>
    <col min="15120" max="15120" width="19.7109375" style="51" customWidth="1"/>
    <col min="15121" max="15122" width="9.140625" style="51"/>
    <col min="15123" max="15123" width="10" style="51" customWidth="1"/>
    <col min="15124" max="15130" width="9.140625" style="51"/>
    <col min="15131" max="15131" width="6.28515625" style="51" customWidth="1"/>
    <col min="15132" max="15135" width="9.140625" style="51"/>
    <col min="15136" max="15139" width="11.85546875" style="51" customWidth="1"/>
    <col min="15140" max="15361" width="9.140625" style="51"/>
    <col min="15362" max="15362" width="8.7109375" style="51" customWidth="1"/>
    <col min="15363" max="15364" width="9.140625" style="51"/>
    <col min="15365" max="15365" width="8.7109375" style="51" customWidth="1"/>
    <col min="15366" max="15366" width="9.28515625" style="51" customWidth="1"/>
    <col min="15367" max="15367" width="8.28515625" style="51" customWidth="1"/>
    <col min="15368" max="15368" width="10" style="51" customWidth="1"/>
    <col min="15369" max="15370" width="8.28515625" style="51" customWidth="1"/>
    <col min="15371" max="15372" width="9.140625" style="51"/>
    <col min="15373" max="15373" width="9.7109375" style="51" customWidth="1"/>
    <col min="15374" max="15375" width="10.5703125" style="51" bestFit="1" customWidth="1"/>
    <col min="15376" max="15376" width="19.7109375" style="51" customWidth="1"/>
    <col min="15377" max="15378" width="9.140625" style="51"/>
    <col min="15379" max="15379" width="10" style="51" customWidth="1"/>
    <col min="15380" max="15386" width="9.140625" style="51"/>
    <col min="15387" max="15387" width="6.28515625" style="51" customWidth="1"/>
    <col min="15388" max="15391" width="9.140625" style="51"/>
    <col min="15392" max="15395" width="11.85546875" style="51" customWidth="1"/>
    <col min="15396" max="15617" width="9.140625" style="51"/>
    <col min="15618" max="15618" width="8.7109375" style="51" customWidth="1"/>
    <col min="15619" max="15620" width="9.140625" style="51"/>
    <col min="15621" max="15621" width="8.7109375" style="51" customWidth="1"/>
    <col min="15622" max="15622" width="9.28515625" style="51" customWidth="1"/>
    <col min="15623" max="15623" width="8.28515625" style="51" customWidth="1"/>
    <col min="15624" max="15624" width="10" style="51" customWidth="1"/>
    <col min="15625" max="15626" width="8.28515625" style="51" customWidth="1"/>
    <col min="15627" max="15628" width="9.140625" style="51"/>
    <col min="15629" max="15629" width="9.7109375" style="51" customWidth="1"/>
    <col min="15630" max="15631" width="10.5703125" style="51" bestFit="1" customWidth="1"/>
    <col min="15632" max="15632" width="19.7109375" style="51" customWidth="1"/>
    <col min="15633" max="15634" width="9.140625" style="51"/>
    <col min="15635" max="15635" width="10" style="51" customWidth="1"/>
    <col min="15636" max="15642" width="9.140625" style="51"/>
    <col min="15643" max="15643" width="6.28515625" style="51" customWidth="1"/>
    <col min="15644" max="15647" width="9.140625" style="51"/>
    <col min="15648" max="15651" width="11.85546875" style="51" customWidth="1"/>
    <col min="15652" max="15873" width="9.140625" style="51"/>
    <col min="15874" max="15874" width="8.7109375" style="51" customWidth="1"/>
    <col min="15875" max="15876" width="9.140625" style="51"/>
    <col min="15877" max="15877" width="8.7109375" style="51" customWidth="1"/>
    <col min="15878" max="15878" width="9.28515625" style="51" customWidth="1"/>
    <col min="15879" max="15879" width="8.28515625" style="51" customWidth="1"/>
    <col min="15880" max="15880" width="10" style="51" customWidth="1"/>
    <col min="15881" max="15882" width="8.28515625" style="51" customWidth="1"/>
    <col min="15883" max="15884" width="9.140625" style="51"/>
    <col min="15885" max="15885" width="9.7109375" style="51" customWidth="1"/>
    <col min="15886" max="15887" width="10.5703125" style="51" bestFit="1" customWidth="1"/>
    <col min="15888" max="15888" width="19.7109375" style="51" customWidth="1"/>
    <col min="15889" max="15890" width="9.140625" style="51"/>
    <col min="15891" max="15891" width="10" style="51" customWidth="1"/>
    <col min="15892" max="15898" width="9.140625" style="51"/>
    <col min="15899" max="15899" width="6.28515625" style="51" customWidth="1"/>
    <col min="15900" max="15903" width="9.140625" style="51"/>
    <col min="15904" max="15907" width="11.85546875" style="51" customWidth="1"/>
    <col min="15908" max="16129" width="9.140625" style="51"/>
    <col min="16130" max="16130" width="8.7109375" style="51" customWidth="1"/>
    <col min="16131" max="16132" width="9.140625" style="51"/>
    <col min="16133" max="16133" width="8.7109375" style="51" customWidth="1"/>
    <col min="16134" max="16134" width="9.28515625" style="51" customWidth="1"/>
    <col min="16135" max="16135" width="8.28515625" style="51" customWidth="1"/>
    <col min="16136" max="16136" width="10" style="51" customWidth="1"/>
    <col min="16137" max="16138" width="8.28515625" style="51" customWidth="1"/>
    <col min="16139" max="16140" width="9.140625" style="51"/>
    <col min="16141" max="16141" width="9.7109375" style="51" customWidth="1"/>
    <col min="16142" max="16143" width="10.5703125" style="51" bestFit="1" customWidth="1"/>
    <col min="16144" max="16144" width="19.7109375" style="51" customWidth="1"/>
    <col min="16145" max="16146" width="9.140625" style="51"/>
    <col min="16147" max="16147" width="10" style="51" customWidth="1"/>
    <col min="16148" max="16154" width="9.140625" style="51"/>
    <col min="16155" max="16155" width="6.28515625" style="51" customWidth="1"/>
    <col min="16156" max="16159" width="9.140625" style="51"/>
    <col min="16160" max="16163" width="11.85546875" style="51" customWidth="1"/>
    <col min="16164" max="16384" width="9.140625" style="51"/>
  </cols>
  <sheetData>
    <row r="1" spans="1:27" s="51" customFormat="1">
      <c r="G1" s="70"/>
      <c r="M1" s="70" t="s">
        <v>21</v>
      </c>
      <c r="N1" s="71"/>
      <c r="O1" s="71"/>
      <c r="P1" s="71"/>
      <c r="Z1" s="72"/>
      <c r="AA1" s="55"/>
    </row>
    <row r="2" spans="1:27" s="51" customFormat="1" ht="15" customHeight="1">
      <c r="G2" s="70"/>
      <c r="H2" s="73"/>
      <c r="I2" s="73"/>
      <c r="J2" s="73"/>
      <c r="K2" s="73"/>
      <c r="L2" s="74" t="s">
        <v>143</v>
      </c>
      <c r="S2" s="75"/>
      <c r="Z2" s="72"/>
      <c r="AA2" s="55"/>
    </row>
    <row r="3" spans="1:27" s="51" customFormat="1">
      <c r="N3" s="74" t="s">
        <v>144</v>
      </c>
      <c r="Z3" s="72"/>
      <c r="AA3" s="55"/>
    </row>
    <row r="4" spans="1:27" s="51" customFormat="1">
      <c r="M4" s="76" t="s">
        <v>150</v>
      </c>
      <c r="N4" s="76"/>
      <c r="O4" s="76"/>
      <c r="P4" s="76"/>
      <c r="Q4" s="77" t="s">
        <v>151</v>
      </c>
      <c r="R4" s="77"/>
      <c r="Z4" s="72"/>
      <c r="AA4" s="55"/>
    </row>
    <row r="5" spans="1:27" s="51" customFormat="1">
      <c r="M5" s="51" t="s">
        <v>22</v>
      </c>
      <c r="N5" s="78"/>
      <c r="O5" s="78"/>
      <c r="P5" s="78"/>
      <c r="Q5" s="51" t="s">
        <v>23</v>
      </c>
      <c r="Z5" s="72"/>
      <c r="AA5" s="55"/>
    </row>
    <row r="6" spans="1:27" s="51" customFormat="1" ht="15.75">
      <c r="H6" s="79"/>
      <c r="M6" s="71"/>
      <c r="N6" s="71"/>
      <c r="O6" s="71"/>
      <c r="P6" s="71"/>
      <c r="Z6" s="72"/>
      <c r="AA6" s="55"/>
    </row>
    <row r="7" spans="1:27" s="51" customFormat="1">
      <c r="G7" s="80"/>
      <c r="M7" s="80" t="s">
        <v>24</v>
      </c>
      <c r="N7" s="71"/>
      <c r="O7" s="71"/>
      <c r="P7" s="71"/>
      <c r="Z7" s="72"/>
      <c r="AA7" s="55"/>
    </row>
    <row r="8" spans="1:27" s="51" customFormat="1">
      <c r="M8" s="80" t="s">
        <v>25</v>
      </c>
      <c r="Z8" s="72"/>
      <c r="AA8" s="55"/>
    </row>
    <row r="9" spans="1:27" s="51" customFormat="1">
      <c r="M9" s="80"/>
      <c r="Z9" s="72"/>
      <c r="AA9" s="55"/>
    </row>
    <row r="10" spans="1:27" s="51" customFormat="1">
      <c r="B10" s="51" t="s">
        <v>140</v>
      </c>
      <c r="Z10" s="72"/>
      <c r="AA10" s="55"/>
    </row>
    <row r="11" spans="1:27" s="51" customFormat="1">
      <c r="J11" s="71"/>
      <c r="K11" s="71"/>
      <c r="L11" s="71"/>
      <c r="S11" s="71"/>
      <c r="T11" s="71"/>
      <c r="U11" s="71"/>
      <c r="V11" s="71"/>
      <c r="W11" s="71"/>
      <c r="X11" s="71"/>
      <c r="Y11" s="71"/>
      <c r="Z11" s="72"/>
      <c r="AA11" s="55"/>
    </row>
    <row r="12" spans="1:27" s="51" customFormat="1">
      <c r="A12" s="81" t="s">
        <v>137</v>
      </c>
      <c r="B12" s="82"/>
      <c r="C12" s="82"/>
      <c r="D12" s="82"/>
      <c r="E12" s="83"/>
      <c r="F12" s="84" t="s">
        <v>26</v>
      </c>
      <c r="G12" s="85"/>
      <c r="H12" s="85"/>
      <c r="I12" s="85"/>
      <c r="J12" s="86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8"/>
      <c r="Y12" s="55"/>
    </row>
    <row r="13" spans="1:27" s="51" customFormat="1">
      <c r="A13" s="89"/>
      <c r="B13" s="90"/>
      <c r="C13" s="90"/>
      <c r="D13" s="90"/>
      <c r="E13" s="91"/>
      <c r="F13" s="92" t="s">
        <v>139</v>
      </c>
      <c r="G13" s="92" t="s">
        <v>3</v>
      </c>
      <c r="H13" s="92" t="s">
        <v>27</v>
      </c>
      <c r="I13" s="92" t="s">
        <v>28</v>
      </c>
      <c r="J13" s="93" t="s">
        <v>6</v>
      </c>
      <c r="K13" s="87"/>
      <c r="L13" s="87"/>
      <c r="M13" s="87"/>
      <c r="N13" s="71"/>
      <c r="O13" s="87"/>
      <c r="P13" s="87"/>
      <c r="Q13" s="87"/>
      <c r="R13" s="87"/>
      <c r="S13" s="71"/>
      <c r="T13" s="87"/>
      <c r="U13" s="87"/>
      <c r="V13" s="87"/>
      <c r="W13" s="87"/>
      <c r="X13" s="88"/>
      <c r="Y13" s="55"/>
    </row>
    <row r="14" spans="1:27" s="51" customFormat="1">
      <c r="A14" s="84" t="s">
        <v>135</v>
      </c>
      <c r="B14" s="85"/>
      <c r="C14" s="85"/>
      <c r="D14" s="85"/>
      <c r="E14" s="86"/>
      <c r="F14" s="94"/>
      <c r="G14" s="94">
        <v>3664.82</v>
      </c>
      <c r="H14" s="94">
        <v>4343.76</v>
      </c>
      <c r="I14" s="94">
        <v>5187.55</v>
      </c>
      <c r="J14" s="95">
        <v>5317.94</v>
      </c>
      <c r="K14" s="96"/>
      <c r="L14" s="96"/>
      <c r="M14" s="96"/>
      <c r="N14" s="71"/>
      <c r="O14" s="96"/>
      <c r="P14" s="96"/>
      <c r="Q14" s="96"/>
      <c r="R14" s="96"/>
      <c r="S14" s="71"/>
      <c r="T14" s="96"/>
      <c r="U14" s="96"/>
      <c r="V14" s="96"/>
      <c r="W14" s="96"/>
      <c r="X14" s="88"/>
      <c r="Y14" s="55"/>
    </row>
    <row r="15" spans="1:27" s="51" customFormat="1">
      <c r="Z15" s="88"/>
      <c r="AA15" s="55"/>
    </row>
    <row r="16" spans="1:27" s="51" customFormat="1">
      <c r="B16" s="51" t="s">
        <v>29</v>
      </c>
      <c r="U16" s="62">
        <v>2123.4</v>
      </c>
      <c r="Z16" s="88"/>
      <c r="AA16" s="55"/>
    </row>
    <row r="17" spans="2:27" s="51" customFormat="1">
      <c r="Z17" s="88"/>
      <c r="AA17" s="55"/>
    </row>
    <row r="18" spans="2:27" s="51" customFormat="1">
      <c r="B18" s="51" t="s">
        <v>30</v>
      </c>
      <c r="Z18" s="88"/>
      <c r="AA18" s="55"/>
    </row>
    <row r="19" spans="2:27" s="51" customFormat="1">
      <c r="Z19" s="88"/>
      <c r="AA19" s="55"/>
    </row>
    <row r="20" spans="2:27" s="51" customFormat="1">
      <c r="B20" s="51" t="s">
        <v>31</v>
      </c>
      <c r="O20" s="66" t="s">
        <v>152</v>
      </c>
      <c r="P20" s="56"/>
      <c r="Z20" s="88"/>
      <c r="AA20" s="55"/>
    </row>
    <row r="21" spans="2:27" s="51" customFormat="1">
      <c r="B21" s="51" t="s">
        <v>32</v>
      </c>
      <c r="O21" s="148" t="s">
        <v>153</v>
      </c>
      <c r="P21" s="65"/>
      <c r="Z21" s="88"/>
      <c r="AA21" s="55"/>
    </row>
    <row r="22" spans="2:27" s="51" customFormat="1">
      <c r="B22" s="51" t="s">
        <v>33</v>
      </c>
      <c r="O22" s="97">
        <v>1.6018539871980435E-3</v>
      </c>
      <c r="P22" s="97"/>
      <c r="Z22" s="88"/>
      <c r="AA22" s="55"/>
    </row>
    <row r="23" spans="2:27" s="51" customFormat="1">
      <c r="B23" s="51" t="s">
        <v>34</v>
      </c>
      <c r="O23" s="65">
        <v>825.64499999999998</v>
      </c>
      <c r="P23" s="65"/>
      <c r="Z23" s="88"/>
      <c r="AA23" s="55"/>
    </row>
    <row r="24" spans="2:27" s="51" customFormat="1">
      <c r="B24" s="51" t="s">
        <v>35</v>
      </c>
      <c r="T24" s="56">
        <v>1.4E-2</v>
      </c>
      <c r="Z24" s="88"/>
      <c r="AA24" s="55"/>
    </row>
    <row r="25" spans="2:27" s="51" customFormat="1">
      <c r="B25" s="51" t="s">
        <v>36</v>
      </c>
      <c r="T25" s="65">
        <v>298.28800000000001</v>
      </c>
      <c r="Z25" s="88"/>
      <c r="AA25" s="55"/>
    </row>
    <row r="26" spans="2:27" s="51" customFormat="1">
      <c r="C26" s="51" t="s">
        <v>37</v>
      </c>
      <c r="Z26" s="88"/>
      <c r="AA26" s="55"/>
    </row>
    <row r="27" spans="2:27" s="51" customFormat="1">
      <c r="C27" s="51" t="s">
        <v>38</v>
      </c>
      <c r="G27" s="98">
        <v>1.0680000000000001</v>
      </c>
      <c r="Z27" s="88"/>
      <c r="AA27" s="55"/>
    </row>
    <row r="28" spans="2:27" s="51" customFormat="1">
      <c r="C28" s="51" t="s">
        <v>39</v>
      </c>
      <c r="G28" s="98">
        <v>95.688000000000002</v>
      </c>
      <c r="Z28" s="88"/>
      <c r="AA28" s="55"/>
    </row>
    <row r="29" spans="2:27" s="51" customFormat="1">
      <c r="C29" s="51" t="s">
        <v>40</v>
      </c>
      <c r="G29" s="98">
        <v>43.902999999999999</v>
      </c>
      <c r="Z29" s="88"/>
      <c r="AA29" s="55"/>
    </row>
    <row r="30" spans="2:27" s="51" customFormat="1">
      <c r="C30" s="51" t="s">
        <v>41</v>
      </c>
      <c r="G30" s="98">
        <v>0</v>
      </c>
      <c r="Z30" s="88"/>
      <c r="AA30" s="55"/>
    </row>
    <row r="31" spans="2:27" s="51" customFormat="1">
      <c r="C31" s="51" t="s">
        <v>42</v>
      </c>
      <c r="G31" s="98">
        <v>157.62899999999999</v>
      </c>
      <c r="Z31" s="88"/>
      <c r="AA31" s="55"/>
    </row>
    <row r="32" spans="2:27" s="51" customFormat="1">
      <c r="B32" s="51" t="s">
        <v>43</v>
      </c>
      <c r="M32" s="66">
        <v>262.5224</v>
      </c>
      <c r="Z32" s="88"/>
      <c r="AA32" s="55"/>
    </row>
    <row r="33" spans="2:27" s="51" customFormat="1">
      <c r="B33" s="51" t="s">
        <v>44</v>
      </c>
      <c r="P33" s="66">
        <v>454.67899999999997</v>
      </c>
      <c r="U33" s="99"/>
      <c r="Z33" s="88"/>
      <c r="AA33" s="55"/>
    </row>
    <row r="34" spans="2:27" s="51" customFormat="1">
      <c r="C34" s="51" t="s">
        <v>37</v>
      </c>
      <c r="V34" s="99"/>
      <c r="Z34" s="88"/>
      <c r="AA34" s="55"/>
    </row>
    <row r="35" spans="2:27" s="51" customFormat="1">
      <c r="C35" s="51" t="s">
        <v>45</v>
      </c>
      <c r="F35" s="66">
        <v>436.65499999999997</v>
      </c>
      <c r="Z35" s="88"/>
      <c r="AA35" s="55"/>
    </row>
    <row r="36" spans="2:27" s="51" customFormat="1">
      <c r="D36" s="51" t="s">
        <v>46</v>
      </c>
      <c r="H36" s="56">
        <v>211.108</v>
      </c>
      <c r="V36" s="99"/>
      <c r="Z36" s="88"/>
      <c r="AA36" s="55"/>
    </row>
    <row r="37" spans="2:27" s="51" customFormat="1">
      <c r="D37" s="51" t="s">
        <v>47</v>
      </c>
      <c r="H37" s="65">
        <v>125.196</v>
      </c>
      <c r="Z37" s="88"/>
      <c r="AA37" s="55"/>
    </row>
    <row r="38" spans="2:27" s="51" customFormat="1">
      <c r="D38" s="51" t="s">
        <v>48</v>
      </c>
      <c r="H38" s="65">
        <v>100.351</v>
      </c>
      <c r="V38" s="99"/>
      <c r="Z38" s="88"/>
      <c r="AA38" s="55"/>
    </row>
    <row r="39" spans="2:27" s="51" customFormat="1">
      <c r="C39" s="51" t="s">
        <v>49</v>
      </c>
      <c r="F39" s="66">
        <v>18.024000000000001</v>
      </c>
      <c r="Z39" s="88"/>
      <c r="AA39" s="55"/>
    </row>
    <row r="40" spans="2:27" s="51" customFormat="1">
      <c r="D40" s="51" t="s">
        <v>46</v>
      </c>
      <c r="H40" s="56">
        <v>6.4939999999999998</v>
      </c>
      <c r="Z40" s="88"/>
      <c r="AA40" s="55"/>
    </row>
    <row r="41" spans="2:27" s="51" customFormat="1">
      <c r="D41" s="51" t="s">
        <v>48</v>
      </c>
      <c r="H41" s="65">
        <v>11.53</v>
      </c>
      <c r="AA41" s="55"/>
    </row>
    <row r="42" spans="2:27" s="51" customFormat="1">
      <c r="B42" s="51" t="s">
        <v>50</v>
      </c>
      <c r="N42" s="100">
        <v>496097.39600000001</v>
      </c>
      <c r="AA42" s="55"/>
    </row>
    <row r="43" spans="2:27" s="51" customFormat="1">
      <c r="B43" s="51" t="s">
        <v>51</v>
      </c>
      <c r="R43" s="56">
        <v>57.61</v>
      </c>
      <c r="AA43" s="55"/>
    </row>
    <row r="44" spans="2:27" s="51" customFormat="1">
      <c r="B44" s="51" t="s">
        <v>52</v>
      </c>
      <c r="R44" s="67">
        <v>199555.016</v>
      </c>
      <c r="AA44" s="55"/>
    </row>
    <row r="45" spans="2:27" s="51" customFormat="1">
      <c r="C45" s="51" t="s">
        <v>37</v>
      </c>
      <c r="AA45" s="55"/>
    </row>
    <row r="46" spans="2:27" s="51" customFormat="1">
      <c r="C46" s="51" t="s">
        <v>128</v>
      </c>
      <c r="G46" s="66">
        <v>454.67899999999997</v>
      </c>
      <c r="AA46" s="55"/>
    </row>
    <row r="47" spans="2:27" s="51" customFormat="1">
      <c r="C47" s="51" t="s">
        <v>129</v>
      </c>
      <c r="G47" s="56">
        <v>53962.258000000002</v>
      </c>
      <c r="AA47" s="55"/>
    </row>
    <row r="48" spans="2:27" s="51" customFormat="1">
      <c r="C48" s="51" t="s">
        <v>130</v>
      </c>
      <c r="G48" s="56">
        <v>26330.183000000001</v>
      </c>
      <c r="AA48" s="55"/>
    </row>
    <row r="49" spans="1:27" s="51" customFormat="1">
      <c r="C49" s="51" t="s">
        <v>131</v>
      </c>
      <c r="G49" s="56">
        <v>0</v>
      </c>
      <c r="AA49" s="55"/>
    </row>
    <row r="50" spans="1:27" s="51" customFormat="1">
      <c r="C50" s="51" t="s">
        <v>132</v>
      </c>
      <c r="G50" s="66">
        <v>118807.89599999999</v>
      </c>
      <c r="AA50" s="55"/>
    </row>
    <row r="51" spans="1:27" s="51" customFormat="1">
      <c r="B51" s="51" t="s">
        <v>53</v>
      </c>
      <c r="N51" s="100">
        <v>131261.20000000001</v>
      </c>
      <c r="AA51" s="55"/>
    </row>
    <row r="52" spans="1:27" s="51" customFormat="1">
      <c r="B52" s="51" t="s">
        <v>54</v>
      </c>
      <c r="S52" s="56">
        <v>0</v>
      </c>
      <c r="AA52" s="55"/>
    </row>
    <row r="53" spans="1:27" s="51" customFormat="1">
      <c r="B53" s="51" t="s">
        <v>147</v>
      </c>
      <c r="AA53" s="55"/>
    </row>
    <row r="54" spans="1:27" s="51" customFormat="1" ht="13.5" customHeight="1">
      <c r="B54" s="149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AA54" s="55"/>
    </row>
    <row r="55" spans="1:27" s="51" customFormat="1">
      <c r="G55" s="80"/>
      <c r="M55" s="80" t="s">
        <v>55</v>
      </c>
      <c r="AA55" s="55"/>
    </row>
    <row r="56" spans="1:27" s="51" customFormat="1">
      <c r="G56" s="80"/>
      <c r="M56" s="80" t="s">
        <v>56</v>
      </c>
      <c r="AA56" s="55"/>
    </row>
    <row r="57" spans="1:27" s="51" customFormat="1">
      <c r="G57" s="80"/>
      <c r="M57" s="80"/>
      <c r="AA57" s="55"/>
    </row>
    <row r="58" spans="1:27" s="51" customFormat="1">
      <c r="B58" s="51" t="s">
        <v>57</v>
      </c>
      <c r="AA58" s="55"/>
    </row>
    <row r="59" spans="1:27" s="51" customFormat="1">
      <c r="AA59" s="55"/>
    </row>
    <row r="60" spans="1:27" s="51" customFormat="1">
      <c r="A60" s="103" t="s">
        <v>58</v>
      </c>
      <c r="B60" s="104"/>
      <c r="C60" s="104"/>
      <c r="D60" s="104"/>
      <c r="E60" s="105"/>
      <c r="F60" s="84" t="s">
        <v>26</v>
      </c>
      <c r="G60" s="85"/>
      <c r="H60" s="85"/>
      <c r="I60" s="85"/>
      <c r="J60" s="8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Y60" s="55"/>
    </row>
    <row r="61" spans="1:27" s="51" customFormat="1">
      <c r="A61" s="107"/>
      <c r="B61" s="108"/>
      <c r="C61" s="108"/>
      <c r="D61" s="108"/>
      <c r="E61" s="109"/>
      <c r="F61" s="92" t="s">
        <v>139</v>
      </c>
      <c r="G61" s="92" t="s">
        <v>3</v>
      </c>
      <c r="H61" s="92" t="s">
        <v>27</v>
      </c>
      <c r="I61" s="92" t="s">
        <v>28</v>
      </c>
      <c r="J61" s="93" t="s">
        <v>6</v>
      </c>
      <c r="K61" s="110"/>
      <c r="L61" s="110"/>
      <c r="M61" s="110"/>
      <c r="N61" s="110"/>
      <c r="O61" s="110"/>
      <c r="P61" s="106"/>
      <c r="Q61" s="106"/>
      <c r="R61" s="106"/>
      <c r="S61" s="71"/>
      <c r="T61" s="106"/>
      <c r="U61" s="106"/>
      <c r="V61" s="106"/>
      <c r="W61" s="106"/>
      <c r="Y61" s="55"/>
    </row>
    <row r="62" spans="1:27" s="51" customFormat="1">
      <c r="A62" s="84" t="s">
        <v>59</v>
      </c>
      <c r="B62" s="85"/>
      <c r="C62" s="85"/>
      <c r="D62" s="85"/>
      <c r="E62" s="86"/>
      <c r="F62" s="111"/>
      <c r="G62" s="111">
        <v>2357.1</v>
      </c>
      <c r="H62" s="111">
        <v>3036.04</v>
      </c>
      <c r="I62" s="111">
        <v>3879.83</v>
      </c>
      <c r="J62" s="112">
        <v>4010.22</v>
      </c>
      <c r="K62" s="113"/>
      <c r="L62" s="113"/>
      <c r="M62" s="113"/>
      <c r="N62" s="71"/>
      <c r="O62" s="113"/>
      <c r="P62" s="113"/>
      <c r="Q62" s="113"/>
      <c r="R62" s="113"/>
      <c r="S62" s="71"/>
      <c r="T62" s="113"/>
      <c r="U62" s="113"/>
      <c r="V62" s="113"/>
      <c r="W62" s="113"/>
      <c r="Y62" s="55"/>
    </row>
    <row r="63" spans="1:27" s="51" customFormat="1">
      <c r="A63" s="84" t="s">
        <v>60</v>
      </c>
      <c r="B63" s="85"/>
      <c r="C63" s="85"/>
      <c r="D63" s="85"/>
      <c r="E63" s="86"/>
      <c r="F63" s="68"/>
      <c r="G63" s="111">
        <v>3679.84</v>
      </c>
      <c r="H63" s="111">
        <v>4358.78</v>
      </c>
      <c r="I63" s="111">
        <v>5202.57</v>
      </c>
      <c r="J63" s="112">
        <v>5332.96</v>
      </c>
      <c r="L63" s="113"/>
      <c r="M63" s="113"/>
      <c r="N63" s="71"/>
      <c r="O63" s="113"/>
      <c r="P63" s="113"/>
      <c r="Q63" s="113"/>
      <c r="R63" s="113"/>
      <c r="S63" s="71"/>
      <c r="T63" s="113"/>
      <c r="U63" s="113"/>
      <c r="V63" s="113"/>
      <c r="W63" s="113"/>
      <c r="Y63" s="55"/>
    </row>
    <row r="64" spans="1:27" s="51" customFormat="1">
      <c r="A64" s="84" t="s">
        <v>61</v>
      </c>
      <c r="B64" s="85"/>
      <c r="C64" s="85"/>
      <c r="D64" s="85"/>
      <c r="E64" s="86"/>
      <c r="F64" s="68"/>
      <c r="G64" s="111">
        <v>8734.98</v>
      </c>
      <c r="H64" s="111">
        <v>9413.92</v>
      </c>
      <c r="I64" s="111">
        <v>10257.709999999999</v>
      </c>
      <c r="J64" s="112">
        <v>10388.1</v>
      </c>
      <c r="K64" s="113"/>
      <c r="L64" s="113"/>
      <c r="M64" s="113"/>
      <c r="N64" s="71"/>
      <c r="O64" s="113"/>
      <c r="P64" s="113"/>
      <c r="Q64" s="113"/>
      <c r="R64" s="113"/>
      <c r="S64" s="71"/>
      <c r="T64" s="113"/>
      <c r="U64" s="113"/>
      <c r="V64" s="113"/>
      <c r="W64" s="113"/>
      <c r="Y64" s="55"/>
    </row>
    <row r="65" spans="1:27" s="51" customFormat="1">
      <c r="K65" s="113"/>
      <c r="L65" s="113"/>
      <c r="M65" s="113"/>
      <c r="N65" s="71"/>
      <c r="O65" s="113"/>
      <c r="P65" s="113"/>
      <c r="Q65" s="113"/>
      <c r="R65" s="113"/>
      <c r="S65" s="71"/>
      <c r="T65" s="113"/>
      <c r="U65" s="113"/>
      <c r="V65" s="113"/>
      <c r="W65" s="113"/>
      <c r="Y65" s="55"/>
    </row>
    <row r="66" spans="1:27" s="51" customFormat="1">
      <c r="B66" s="51" t="s">
        <v>62</v>
      </c>
      <c r="K66" s="113"/>
      <c r="L66" s="113"/>
      <c r="M66" s="113"/>
      <c r="N66" s="71"/>
      <c r="O66" s="113"/>
      <c r="P66" s="113"/>
      <c r="Q66" s="113"/>
      <c r="R66" s="113"/>
      <c r="S66" s="71"/>
      <c r="T66" s="113"/>
      <c r="U66" s="113"/>
      <c r="V66" s="113"/>
      <c r="W66" s="113"/>
      <c r="Y66" s="55"/>
    </row>
    <row r="67" spans="1:27" s="51" customFormat="1">
      <c r="K67" s="113"/>
      <c r="L67" s="113"/>
      <c r="M67" s="113"/>
      <c r="N67" s="71"/>
      <c r="O67" s="113"/>
      <c r="P67" s="113"/>
      <c r="Q67" s="113"/>
      <c r="R67" s="113"/>
      <c r="S67" s="71"/>
      <c r="T67" s="113"/>
      <c r="U67" s="113"/>
      <c r="V67" s="113"/>
      <c r="W67" s="113"/>
      <c r="Y67" s="55"/>
    </row>
    <row r="68" spans="1:27" s="51" customFormat="1">
      <c r="A68" s="103" t="s">
        <v>58</v>
      </c>
      <c r="B68" s="104"/>
      <c r="C68" s="104"/>
      <c r="D68" s="104"/>
      <c r="E68" s="105"/>
      <c r="F68" s="65"/>
      <c r="G68" s="65" t="s">
        <v>26</v>
      </c>
      <c r="H68" s="65"/>
      <c r="I68" s="65"/>
      <c r="J68" s="114"/>
      <c r="L68" s="115"/>
      <c r="M68" s="116"/>
      <c r="N68" s="116"/>
      <c r="O68" s="116"/>
      <c r="AA68" s="55"/>
    </row>
    <row r="69" spans="1:27" s="51" customFormat="1">
      <c r="A69" s="107"/>
      <c r="B69" s="108"/>
      <c r="C69" s="108"/>
      <c r="D69" s="108"/>
      <c r="E69" s="109"/>
      <c r="F69" s="92" t="s">
        <v>139</v>
      </c>
      <c r="G69" s="92" t="s">
        <v>3</v>
      </c>
      <c r="H69" s="92" t="s">
        <v>27</v>
      </c>
      <c r="I69" s="92" t="s">
        <v>28</v>
      </c>
      <c r="J69" s="93" t="s">
        <v>6</v>
      </c>
      <c r="L69" s="115"/>
      <c r="M69" s="115"/>
      <c r="N69" s="115"/>
      <c r="O69" s="115"/>
      <c r="AA69" s="55"/>
    </row>
    <row r="70" spans="1:27" s="51" customFormat="1">
      <c r="A70" s="84" t="s">
        <v>59</v>
      </c>
      <c r="B70" s="85"/>
      <c r="C70" s="85"/>
      <c r="D70" s="85"/>
      <c r="E70" s="86"/>
      <c r="F70" s="68"/>
      <c r="G70" s="68">
        <v>2357.1</v>
      </c>
      <c r="H70" s="68">
        <v>3036.04</v>
      </c>
      <c r="I70" s="68">
        <v>3879.83</v>
      </c>
      <c r="J70" s="69">
        <v>4010.22</v>
      </c>
      <c r="L70" s="115"/>
      <c r="M70" s="115"/>
      <c r="N70" s="115"/>
      <c r="O70" s="115"/>
      <c r="AA70" s="55"/>
    </row>
    <row r="71" spans="1:27" s="51" customFormat="1">
      <c r="A71" s="84" t="s">
        <v>63</v>
      </c>
      <c r="B71" s="85"/>
      <c r="C71" s="85"/>
      <c r="D71" s="85"/>
      <c r="E71" s="86"/>
      <c r="F71" s="68"/>
      <c r="G71" s="68">
        <v>5539.89</v>
      </c>
      <c r="H71" s="68">
        <v>6218.83</v>
      </c>
      <c r="I71" s="68">
        <v>7062.62</v>
      </c>
      <c r="J71" s="69">
        <v>7193.01</v>
      </c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Y71" s="55"/>
    </row>
    <row r="72" spans="1:27" s="51" customFormat="1">
      <c r="AA72" s="55"/>
    </row>
    <row r="73" spans="1:27" s="51" customFormat="1">
      <c r="G73" s="80"/>
      <c r="M73" s="80" t="s">
        <v>64</v>
      </c>
      <c r="AA73" s="55"/>
    </row>
    <row r="74" spans="1:27" s="51" customFormat="1">
      <c r="G74" s="80"/>
      <c r="M74" s="80" t="s">
        <v>65</v>
      </c>
      <c r="AA74" s="55"/>
    </row>
    <row r="75" spans="1:27" s="51" customFormat="1">
      <c r="G75" s="80"/>
      <c r="M75" s="80" t="s">
        <v>66</v>
      </c>
      <c r="AA75" s="55"/>
    </row>
    <row r="76" spans="1:27" s="51" customFormat="1">
      <c r="G76" s="80"/>
      <c r="M76" s="80"/>
      <c r="AA76" s="55"/>
    </row>
    <row r="77" spans="1:27" s="51" customFormat="1">
      <c r="B77" s="51" t="s">
        <v>67</v>
      </c>
      <c r="G77" s="80"/>
      <c r="L77" s="115"/>
      <c r="M77" s="80"/>
      <c r="AA77" s="55"/>
    </row>
    <row r="78" spans="1:27" s="51" customFormat="1">
      <c r="AA78" s="55"/>
    </row>
    <row r="79" spans="1:27" s="51" customFormat="1" ht="30" customHeight="1">
      <c r="A79" s="117"/>
      <c r="B79" s="118" t="s">
        <v>68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20"/>
      <c r="AA79" s="55"/>
    </row>
    <row r="80" spans="1:27" s="51" customFormat="1" ht="26.25">
      <c r="A80" s="121" t="s">
        <v>69</v>
      </c>
      <c r="B80" s="122" t="s">
        <v>70</v>
      </c>
      <c r="C80" s="123" t="s">
        <v>71</v>
      </c>
      <c r="D80" s="123" t="s">
        <v>72</v>
      </c>
      <c r="E80" s="123" t="s">
        <v>73</v>
      </c>
      <c r="F80" s="123" t="s">
        <v>74</v>
      </c>
      <c r="G80" s="123" t="s">
        <v>75</v>
      </c>
      <c r="H80" s="123" t="s">
        <v>76</v>
      </c>
      <c r="I80" s="123" t="s">
        <v>77</v>
      </c>
      <c r="J80" s="123" t="s">
        <v>78</v>
      </c>
      <c r="K80" s="123" t="s">
        <v>79</v>
      </c>
      <c r="L80" s="123" t="s">
        <v>80</v>
      </c>
      <c r="M80" s="123" t="s">
        <v>81</v>
      </c>
      <c r="N80" s="123" t="s">
        <v>82</v>
      </c>
      <c r="O80" s="123" t="s">
        <v>83</v>
      </c>
      <c r="P80" s="123" t="s">
        <v>84</v>
      </c>
      <c r="Q80" s="123" t="s">
        <v>85</v>
      </c>
      <c r="R80" s="123" t="s">
        <v>86</v>
      </c>
      <c r="S80" s="123" t="s">
        <v>87</v>
      </c>
      <c r="T80" s="123" t="s">
        <v>88</v>
      </c>
      <c r="U80" s="123" t="s">
        <v>89</v>
      </c>
      <c r="V80" s="123" t="s">
        <v>90</v>
      </c>
      <c r="W80" s="123" t="s">
        <v>91</v>
      </c>
      <c r="X80" s="123" t="s">
        <v>92</v>
      </c>
      <c r="Y80" s="123" t="s">
        <v>93</v>
      </c>
      <c r="AA80" s="55"/>
    </row>
    <row r="81" spans="1:27" s="51" customFormat="1">
      <c r="A81" s="124">
        <v>1</v>
      </c>
      <c r="B81" s="125">
        <v>2355.31</v>
      </c>
      <c r="C81" s="125">
        <v>2355.9299999999998</v>
      </c>
      <c r="D81" s="125">
        <v>2381.5700000000002</v>
      </c>
      <c r="E81" s="125">
        <v>2418.9699999999998</v>
      </c>
      <c r="F81" s="125">
        <v>2431.54</v>
      </c>
      <c r="G81" s="125">
        <v>2530.54</v>
      </c>
      <c r="H81" s="125">
        <v>2672.48</v>
      </c>
      <c r="I81" s="125">
        <v>2657.59</v>
      </c>
      <c r="J81" s="125">
        <v>2635.12</v>
      </c>
      <c r="K81" s="125">
        <v>2613.83</v>
      </c>
      <c r="L81" s="125">
        <v>2605.5700000000002</v>
      </c>
      <c r="M81" s="125">
        <v>2602.23</v>
      </c>
      <c r="N81" s="125">
        <v>2599.2600000000002</v>
      </c>
      <c r="O81" s="125">
        <v>2615.3200000000002</v>
      </c>
      <c r="P81" s="125">
        <v>2689.46</v>
      </c>
      <c r="Q81" s="125">
        <v>2649.87</v>
      </c>
      <c r="R81" s="125">
        <v>2664.04</v>
      </c>
      <c r="S81" s="125">
        <v>2632.64</v>
      </c>
      <c r="T81" s="125">
        <v>2562.3000000000002</v>
      </c>
      <c r="U81" s="125">
        <v>2513.42</v>
      </c>
      <c r="V81" s="125">
        <v>2387.4</v>
      </c>
      <c r="W81" s="125">
        <v>2370.5500000000002</v>
      </c>
      <c r="X81" s="125">
        <v>2363.17</v>
      </c>
      <c r="Y81" s="125">
        <v>2350.14</v>
      </c>
      <c r="AA81" s="55"/>
    </row>
    <row r="82" spans="1:27" s="51" customFormat="1">
      <c r="A82" s="126">
        <v>2</v>
      </c>
      <c r="B82" s="125">
        <v>2395.9699999999998</v>
      </c>
      <c r="C82" s="125">
        <v>2397.44</v>
      </c>
      <c r="D82" s="125">
        <v>2413.86</v>
      </c>
      <c r="E82" s="125">
        <v>2426.69</v>
      </c>
      <c r="F82" s="125">
        <v>2432.89</v>
      </c>
      <c r="G82" s="125">
        <v>2453.67</v>
      </c>
      <c r="H82" s="125">
        <v>2578.48</v>
      </c>
      <c r="I82" s="125">
        <v>2581.4899999999998</v>
      </c>
      <c r="J82" s="125">
        <v>2557.6799999999998</v>
      </c>
      <c r="K82" s="125">
        <v>2556.71</v>
      </c>
      <c r="L82" s="125">
        <v>2545.08</v>
      </c>
      <c r="M82" s="125">
        <v>2542.6799999999998</v>
      </c>
      <c r="N82" s="125">
        <v>2549.06</v>
      </c>
      <c r="O82" s="125">
        <v>2611.21</v>
      </c>
      <c r="P82" s="125">
        <v>2656.02</v>
      </c>
      <c r="Q82" s="125">
        <v>2650.58</v>
      </c>
      <c r="R82" s="125">
        <v>2669.03</v>
      </c>
      <c r="S82" s="125">
        <v>2640.83</v>
      </c>
      <c r="T82" s="125">
        <v>2570.31</v>
      </c>
      <c r="U82" s="125">
        <v>2515.73</v>
      </c>
      <c r="V82" s="125">
        <v>2452.4699999999998</v>
      </c>
      <c r="W82" s="125">
        <v>2428.37</v>
      </c>
      <c r="X82" s="125">
        <v>2416.7800000000002</v>
      </c>
      <c r="Y82" s="125">
        <v>2408.15</v>
      </c>
      <c r="AA82" s="55"/>
    </row>
    <row r="83" spans="1:27" s="51" customFormat="1">
      <c r="A83" s="126">
        <v>3</v>
      </c>
      <c r="B83" s="125">
        <v>2419.7800000000002</v>
      </c>
      <c r="C83" s="125">
        <v>2419.92</v>
      </c>
      <c r="D83" s="125">
        <v>2437.37</v>
      </c>
      <c r="E83" s="125">
        <v>2458.0300000000002</v>
      </c>
      <c r="F83" s="125">
        <v>2467.42</v>
      </c>
      <c r="G83" s="125">
        <v>2503.16</v>
      </c>
      <c r="H83" s="125">
        <v>2619.06</v>
      </c>
      <c r="I83" s="125">
        <v>2642.11</v>
      </c>
      <c r="J83" s="125">
        <v>2609.54</v>
      </c>
      <c r="K83" s="125">
        <v>2602.98</v>
      </c>
      <c r="L83" s="125">
        <v>2595.9699999999998</v>
      </c>
      <c r="M83" s="125">
        <v>2595.1999999999998</v>
      </c>
      <c r="N83" s="125">
        <v>2596.67</v>
      </c>
      <c r="O83" s="125">
        <v>2601.09</v>
      </c>
      <c r="P83" s="125">
        <v>2639.66</v>
      </c>
      <c r="Q83" s="125">
        <v>2629.55</v>
      </c>
      <c r="R83" s="125">
        <v>2665.22</v>
      </c>
      <c r="S83" s="125">
        <v>2628.89</v>
      </c>
      <c r="T83" s="125">
        <v>2556.5100000000002</v>
      </c>
      <c r="U83" s="125">
        <v>2533.4299999999998</v>
      </c>
      <c r="V83" s="125">
        <v>2502.2600000000002</v>
      </c>
      <c r="W83" s="125">
        <v>2465.65</v>
      </c>
      <c r="X83" s="125">
        <v>2438.5100000000002</v>
      </c>
      <c r="Y83" s="125">
        <v>2419.11</v>
      </c>
      <c r="AA83" s="55"/>
    </row>
    <row r="84" spans="1:27" s="51" customFormat="1">
      <c r="A84" s="126">
        <v>4</v>
      </c>
      <c r="B84" s="125">
        <v>2418.9</v>
      </c>
      <c r="C84" s="125">
        <v>2419.5500000000002</v>
      </c>
      <c r="D84" s="125">
        <v>2438.0300000000002</v>
      </c>
      <c r="E84" s="125">
        <v>2461.85</v>
      </c>
      <c r="F84" s="125">
        <v>2469.9299999999998</v>
      </c>
      <c r="G84" s="125">
        <v>2507.08</v>
      </c>
      <c r="H84" s="125">
        <v>2590.4699999999998</v>
      </c>
      <c r="I84" s="125">
        <v>2592.19</v>
      </c>
      <c r="J84" s="125">
        <v>2578.79</v>
      </c>
      <c r="K84" s="125">
        <v>2578.0100000000002</v>
      </c>
      <c r="L84" s="125">
        <v>2570.21</v>
      </c>
      <c r="M84" s="125">
        <v>2572.5100000000002</v>
      </c>
      <c r="N84" s="125">
        <v>2575.5</v>
      </c>
      <c r="O84" s="125">
        <v>2592.87</v>
      </c>
      <c r="P84" s="125">
        <v>2676.47</v>
      </c>
      <c r="Q84" s="125">
        <v>2658.88</v>
      </c>
      <c r="R84" s="125">
        <v>2699.56</v>
      </c>
      <c r="S84" s="125">
        <v>2642.69</v>
      </c>
      <c r="T84" s="125">
        <v>2590.89</v>
      </c>
      <c r="U84" s="125">
        <v>2551</v>
      </c>
      <c r="V84" s="125">
        <v>2518.3200000000002</v>
      </c>
      <c r="W84" s="125">
        <v>2489.71</v>
      </c>
      <c r="X84" s="125">
        <v>2458.25</v>
      </c>
      <c r="Y84" s="125">
        <v>2434.23</v>
      </c>
      <c r="AA84" s="55"/>
    </row>
    <row r="85" spans="1:27" s="51" customFormat="1">
      <c r="A85" s="126">
        <v>5</v>
      </c>
      <c r="B85" s="125">
        <v>2433.41</v>
      </c>
      <c r="C85" s="125">
        <v>2434.88</v>
      </c>
      <c r="D85" s="125">
        <v>2443.5700000000002</v>
      </c>
      <c r="E85" s="125">
        <v>2459.71</v>
      </c>
      <c r="F85" s="125">
        <v>2485.4</v>
      </c>
      <c r="G85" s="125">
        <v>2508.7800000000002</v>
      </c>
      <c r="H85" s="125">
        <v>2575.7199999999998</v>
      </c>
      <c r="I85" s="125">
        <v>2584.7199999999998</v>
      </c>
      <c r="J85" s="125">
        <v>2579.73</v>
      </c>
      <c r="K85" s="125">
        <v>2481.6799999999998</v>
      </c>
      <c r="L85" s="125">
        <v>2475.44</v>
      </c>
      <c r="M85" s="125">
        <v>2475.71</v>
      </c>
      <c r="N85" s="125">
        <v>2570.6</v>
      </c>
      <c r="O85" s="125">
        <v>2484.3000000000002</v>
      </c>
      <c r="P85" s="125">
        <v>2529.09</v>
      </c>
      <c r="Q85" s="125">
        <v>2523.25</v>
      </c>
      <c r="R85" s="125">
        <v>2677.66</v>
      </c>
      <c r="S85" s="125">
        <v>2739.37</v>
      </c>
      <c r="T85" s="125">
        <v>2582.29</v>
      </c>
      <c r="U85" s="125">
        <v>2548.63</v>
      </c>
      <c r="V85" s="125">
        <v>2519.21</v>
      </c>
      <c r="W85" s="125">
        <v>2500.0700000000002</v>
      </c>
      <c r="X85" s="125">
        <v>2465.92</v>
      </c>
      <c r="Y85" s="125">
        <v>2442.4499999999998</v>
      </c>
      <c r="AA85" s="55"/>
    </row>
    <row r="86" spans="1:27" s="51" customFormat="1">
      <c r="A86" s="126">
        <v>6</v>
      </c>
      <c r="B86" s="125">
        <v>2397.84</v>
      </c>
      <c r="C86" s="125">
        <v>2397.27</v>
      </c>
      <c r="D86" s="125">
        <v>2401.44</v>
      </c>
      <c r="E86" s="125">
        <v>2404.77</v>
      </c>
      <c r="F86" s="125">
        <v>2398.9299999999998</v>
      </c>
      <c r="G86" s="125">
        <v>2418.6999999999998</v>
      </c>
      <c r="H86" s="125">
        <v>2442.48</v>
      </c>
      <c r="I86" s="125">
        <v>2486.54</v>
      </c>
      <c r="J86" s="125">
        <v>2539.89</v>
      </c>
      <c r="K86" s="125">
        <v>2545.92</v>
      </c>
      <c r="L86" s="125">
        <v>2539.13</v>
      </c>
      <c r="M86" s="125">
        <v>2540.19</v>
      </c>
      <c r="N86" s="125">
        <v>2533.9699999999998</v>
      </c>
      <c r="O86" s="125">
        <v>2536.7800000000002</v>
      </c>
      <c r="P86" s="125">
        <v>2571.85</v>
      </c>
      <c r="Q86" s="125">
        <v>2573.42</v>
      </c>
      <c r="R86" s="125">
        <v>2637.83</v>
      </c>
      <c r="S86" s="125">
        <v>2637.48</v>
      </c>
      <c r="T86" s="125">
        <v>2582.13</v>
      </c>
      <c r="U86" s="125">
        <v>2508.1999999999998</v>
      </c>
      <c r="V86" s="125">
        <v>2491.7199999999998</v>
      </c>
      <c r="W86" s="125">
        <v>2461.13</v>
      </c>
      <c r="X86" s="125">
        <v>2416.25</v>
      </c>
      <c r="Y86" s="125">
        <v>2391.4</v>
      </c>
      <c r="AA86" s="55"/>
    </row>
    <row r="87" spans="1:27" s="51" customFormat="1">
      <c r="A87" s="126">
        <v>7</v>
      </c>
      <c r="B87" s="125">
        <v>2334.91</v>
      </c>
      <c r="C87" s="125">
        <v>2333.79</v>
      </c>
      <c r="D87" s="125">
        <v>2338.19</v>
      </c>
      <c r="E87" s="125">
        <v>2337.6</v>
      </c>
      <c r="F87" s="125">
        <v>2324.42</v>
      </c>
      <c r="G87" s="125">
        <v>2336.16</v>
      </c>
      <c r="H87" s="125">
        <v>2355.37</v>
      </c>
      <c r="I87" s="125">
        <v>2374.2800000000002</v>
      </c>
      <c r="J87" s="125">
        <v>2401.39</v>
      </c>
      <c r="K87" s="125">
        <v>2508.12</v>
      </c>
      <c r="L87" s="125">
        <v>2507.98</v>
      </c>
      <c r="M87" s="125">
        <v>2500.9299999999998</v>
      </c>
      <c r="N87" s="125">
        <v>2500.3200000000002</v>
      </c>
      <c r="O87" s="125">
        <v>2519.33</v>
      </c>
      <c r="P87" s="125">
        <v>2583.91</v>
      </c>
      <c r="Q87" s="125">
        <v>2631.06</v>
      </c>
      <c r="R87" s="125">
        <v>2672.44</v>
      </c>
      <c r="S87" s="125">
        <v>2651.07</v>
      </c>
      <c r="T87" s="125">
        <v>2615.08</v>
      </c>
      <c r="U87" s="125">
        <v>2531.0100000000002</v>
      </c>
      <c r="V87" s="125">
        <v>2457.0700000000002</v>
      </c>
      <c r="W87" s="125">
        <v>2378.87</v>
      </c>
      <c r="X87" s="125">
        <v>2381.1999999999998</v>
      </c>
      <c r="Y87" s="125">
        <v>2327.92</v>
      </c>
      <c r="AA87" s="55"/>
    </row>
    <row r="88" spans="1:27" s="51" customFormat="1">
      <c r="A88" s="126">
        <v>8</v>
      </c>
      <c r="B88" s="125">
        <v>2286.46</v>
      </c>
      <c r="C88" s="125">
        <v>2305.0700000000002</v>
      </c>
      <c r="D88" s="125">
        <v>2275.33</v>
      </c>
      <c r="E88" s="125">
        <v>2400</v>
      </c>
      <c r="F88" s="125">
        <v>2425.11</v>
      </c>
      <c r="G88" s="125">
        <v>2482.25</v>
      </c>
      <c r="H88" s="125">
        <v>2533.59</v>
      </c>
      <c r="I88" s="125">
        <v>2583.25</v>
      </c>
      <c r="J88" s="125">
        <v>2580.41</v>
      </c>
      <c r="K88" s="125">
        <v>2560.06</v>
      </c>
      <c r="L88" s="125">
        <v>2556.54</v>
      </c>
      <c r="M88" s="125">
        <v>2544.98</v>
      </c>
      <c r="N88" s="125">
        <v>2541.5500000000002</v>
      </c>
      <c r="O88" s="125">
        <v>2550</v>
      </c>
      <c r="P88" s="125">
        <v>2582.3000000000002</v>
      </c>
      <c r="Q88" s="125">
        <v>2588.6799999999998</v>
      </c>
      <c r="R88" s="125">
        <v>2622.84</v>
      </c>
      <c r="S88" s="125">
        <v>2603.17</v>
      </c>
      <c r="T88" s="125">
        <v>2546.31</v>
      </c>
      <c r="U88" s="125">
        <v>2521.58</v>
      </c>
      <c r="V88" s="125">
        <v>2430.2399999999998</v>
      </c>
      <c r="W88" s="125">
        <v>2358.98</v>
      </c>
      <c r="X88" s="125">
        <v>2349.71</v>
      </c>
      <c r="Y88" s="125">
        <v>2212.9699999999998</v>
      </c>
      <c r="AA88" s="55"/>
    </row>
    <row r="89" spans="1:27" s="51" customFormat="1">
      <c r="A89" s="126">
        <v>9</v>
      </c>
      <c r="B89" s="125">
        <v>2288.91</v>
      </c>
      <c r="C89" s="125">
        <v>2287.59</v>
      </c>
      <c r="D89" s="125">
        <v>2305.59</v>
      </c>
      <c r="E89" s="125">
        <v>2422.06</v>
      </c>
      <c r="F89" s="125">
        <v>2428.8000000000002</v>
      </c>
      <c r="G89" s="125">
        <v>2498.42</v>
      </c>
      <c r="H89" s="125">
        <v>2548.73</v>
      </c>
      <c r="I89" s="125">
        <v>2551.69</v>
      </c>
      <c r="J89" s="125">
        <v>2551.42</v>
      </c>
      <c r="K89" s="125">
        <v>2550.7399999999998</v>
      </c>
      <c r="L89" s="125">
        <v>2546.4899999999998</v>
      </c>
      <c r="M89" s="125">
        <v>2545.66</v>
      </c>
      <c r="N89" s="125">
        <v>2540.16</v>
      </c>
      <c r="O89" s="125">
        <v>2538.5100000000002</v>
      </c>
      <c r="P89" s="125">
        <v>2579.66</v>
      </c>
      <c r="Q89" s="125">
        <v>2577.64</v>
      </c>
      <c r="R89" s="125">
        <v>2564.7399999999998</v>
      </c>
      <c r="S89" s="125">
        <v>2550.04</v>
      </c>
      <c r="T89" s="125">
        <v>2535.7399999999998</v>
      </c>
      <c r="U89" s="125">
        <v>2509.27</v>
      </c>
      <c r="V89" s="125">
        <v>2440.2199999999998</v>
      </c>
      <c r="W89" s="125">
        <v>2409.7199999999998</v>
      </c>
      <c r="X89" s="125">
        <v>2402.2399999999998</v>
      </c>
      <c r="Y89" s="125">
        <v>2382.4299999999998</v>
      </c>
      <c r="AA89" s="55"/>
    </row>
    <row r="90" spans="1:27" s="51" customFormat="1">
      <c r="A90" s="126">
        <v>10</v>
      </c>
      <c r="B90" s="125">
        <v>2230.4299999999998</v>
      </c>
      <c r="C90" s="125">
        <v>2223.1</v>
      </c>
      <c r="D90" s="125">
        <v>2367.91</v>
      </c>
      <c r="E90" s="125">
        <v>2365.15</v>
      </c>
      <c r="F90" s="125">
        <v>2398.33</v>
      </c>
      <c r="G90" s="125">
        <v>2434.77</v>
      </c>
      <c r="H90" s="125">
        <v>2533.9499999999998</v>
      </c>
      <c r="I90" s="125">
        <v>2537.0700000000002</v>
      </c>
      <c r="J90" s="125">
        <v>2538.7600000000002</v>
      </c>
      <c r="K90" s="125">
        <v>2536.25</v>
      </c>
      <c r="L90" s="125">
        <v>2526.8000000000002</v>
      </c>
      <c r="M90" s="125">
        <v>2525.7199999999998</v>
      </c>
      <c r="N90" s="125">
        <v>2509.34</v>
      </c>
      <c r="O90" s="125">
        <v>2525.37</v>
      </c>
      <c r="P90" s="125">
        <v>2567.02</v>
      </c>
      <c r="Q90" s="125">
        <v>2566.59</v>
      </c>
      <c r="R90" s="125">
        <v>2552</v>
      </c>
      <c r="S90" s="125">
        <v>2543.17</v>
      </c>
      <c r="T90" s="125">
        <v>2438.6999999999998</v>
      </c>
      <c r="U90" s="125">
        <v>2374.9499999999998</v>
      </c>
      <c r="V90" s="125">
        <v>2105.52</v>
      </c>
      <c r="W90" s="125">
        <v>2107.1999999999998</v>
      </c>
      <c r="X90" s="125">
        <v>2113.91</v>
      </c>
      <c r="Y90" s="125">
        <v>2109.96</v>
      </c>
      <c r="AA90" s="55"/>
    </row>
    <row r="91" spans="1:27" s="51" customFormat="1">
      <c r="A91" s="126">
        <v>11</v>
      </c>
      <c r="B91" s="125">
        <v>2354.88</v>
      </c>
      <c r="C91" s="125">
        <v>2301.77</v>
      </c>
      <c r="D91" s="125">
        <v>2358.5500000000002</v>
      </c>
      <c r="E91" s="125">
        <v>2364.06</v>
      </c>
      <c r="F91" s="125">
        <v>2383.96</v>
      </c>
      <c r="G91" s="125">
        <v>2455.92</v>
      </c>
      <c r="H91" s="125">
        <v>2552.66</v>
      </c>
      <c r="I91" s="125">
        <v>2560.54</v>
      </c>
      <c r="J91" s="125">
        <v>2539.16</v>
      </c>
      <c r="K91" s="125">
        <v>2531.7199999999998</v>
      </c>
      <c r="L91" s="125">
        <v>2505.96</v>
      </c>
      <c r="M91" s="125">
        <v>2410.21</v>
      </c>
      <c r="N91" s="125">
        <v>2241.73</v>
      </c>
      <c r="O91" s="125">
        <v>2280.0100000000002</v>
      </c>
      <c r="P91" s="125">
        <v>2462.4499999999998</v>
      </c>
      <c r="Q91" s="125">
        <v>2331.2600000000002</v>
      </c>
      <c r="R91" s="125">
        <v>2523.8200000000002</v>
      </c>
      <c r="S91" s="125">
        <v>2518.36</v>
      </c>
      <c r="T91" s="125">
        <v>2456.77</v>
      </c>
      <c r="U91" s="125">
        <v>2410.63</v>
      </c>
      <c r="V91" s="125">
        <v>2225.0300000000002</v>
      </c>
      <c r="W91" s="125">
        <v>2204.1</v>
      </c>
      <c r="X91" s="125">
        <v>2187.54</v>
      </c>
      <c r="Y91" s="125">
        <v>2166.17</v>
      </c>
      <c r="AA91" s="55"/>
    </row>
    <row r="92" spans="1:27" s="51" customFormat="1">
      <c r="A92" s="126">
        <v>12</v>
      </c>
      <c r="B92" s="125">
        <v>1758.22</v>
      </c>
      <c r="C92" s="125">
        <v>1750.99</v>
      </c>
      <c r="D92" s="125">
        <v>2296.39</v>
      </c>
      <c r="E92" s="125">
        <v>2363.39</v>
      </c>
      <c r="F92" s="125">
        <v>1988.44</v>
      </c>
      <c r="G92" s="125">
        <v>1826.7</v>
      </c>
      <c r="H92" s="125">
        <v>1859.79</v>
      </c>
      <c r="I92" s="125">
        <v>1869.1</v>
      </c>
      <c r="J92" s="125">
        <v>1896.35</v>
      </c>
      <c r="K92" s="125">
        <v>1895</v>
      </c>
      <c r="L92" s="125">
        <v>1880.78</v>
      </c>
      <c r="M92" s="125">
        <v>1878.55</v>
      </c>
      <c r="N92" s="125">
        <v>1843.18</v>
      </c>
      <c r="O92" s="125">
        <v>1853.65</v>
      </c>
      <c r="P92" s="125">
        <v>2500.13</v>
      </c>
      <c r="Q92" s="125">
        <v>2496.91</v>
      </c>
      <c r="R92" s="125">
        <v>2029.6</v>
      </c>
      <c r="S92" s="125">
        <v>2538.33</v>
      </c>
      <c r="T92" s="125">
        <v>1792.51</v>
      </c>
      <c r="U92" s="125">
        <v>1790.89</v>
      </c>
      <c r="V92" s="125">
        <v>1789.71</v>
      </c>
      <c r="W92" s="125">
        <v>1785.37</v>
      </c>
      <c r="X92" s="125">
        <v>1789.56</v>
      </c>
      <c r="Y92" s="125">
        <v>1773.66</v>
      </c>
      <c r="AA92" s="55"/>
    </row>
    <row r="93" spans="1:27" s="51" customFormat="1">
      <c r="A93" s="126">
        <v>13</v>
      </c>
      <c r="B93" s="125">
        <v>2291.96</v>
      </c>
      <c r="C93" s="125">
        <v>2295.0300000000002</v>
      </c>
      <c r="D93" s="125">
        <v>2321.9</v>
      </c>
      <c r="E93" s="125">
        <v>2335.48</v>
      </c>
      <c r="F93" s="125">
        <v>2396.41</v>
      </c>
      <c r="G93" s="125">
        <v>2473.02</v>
      </c>
      <c r="H93" s="125">
        <v>2556.16</v>
      </c>
      <c r="I93" s="125">
        <v>2598.17</v>
      </c>
      <c r="J93" s="125">
        <v>2648.03</v>
      </c>
      <c r="K93" s="125">
        <v>2590.5100000000002</v>
      </c>
      <c r="L93" s="125">
        <v>2444.4699999999998</v>
      </c>
      <c r="M93" s="125">
        <v>2412.6799999999998</v>
      </c>
      <c r="N93" s="125">
        <v>2451.2199999999998</v>
      </c>
      <c r="O93" s="125">
        <v>2500.63</v>
      </c>
      <c r="P93" s="125">
        <v>2626.81</v>
      </c>
      <c r="Q93" s="125">
        <v>2684.61</v>
      </c>
      <c r="R93" s="125">
        <v>2652.03</v>
      </c>
      <c r="S93" s="125">
        <v>2625.54</v>
      </c>
      <c r="T93" s="125">
        <v>2451.1799999999998</v>
      </c>
      <c r="U93" s="125">
        <v>2397.08</v>
      </c>
      <c r="V93" s="125">
        <v>2354.77</v>
      </c>
      <c r="W93" s="125">
        <v>2336.67</v>
      </c>
      <c r="X93" s="125">
        <v>2287.48</v>
      </c>
      <c r="Y93" s="125">
        <v>2282.0700000000002</v>
      </c>
      <c r="AA93" s="55"/>
    </row>
    <row r="94" spans="1:27" s="51" customFormat="1">
      <c r="A94" s="126">
        <v>14</v>
      </c>
      <c r="B94" s="125">
        <v>2314.8000000000002</v>
      </c>
      <c r="C94" s="125">
        <v>2309.4499999999998</v>
      </c>
      <c r="D94" s="125">
        <v>2325.8200000000002</v>
      </c>
      <c r="E94" s="125">
        <v>2345.0500000000002</v>
      </c>
      <c r="F94" s="125">
        <v>2351.29</v>
      </c>
      <c r="G94" s="125">
        <v>2359.29</v>
      </c>
      <c r="H94" s="125">
        <v>2375.81</v>
      </c>
      <c r="I94" s="125">
        <v>2384.27</v>
      </c>
      <c r="J94" s="125">
        <v>2453.84</v>
      </c>
      <c r="K94" s="125">
        <v>2470.4899999999998</v>
      </c>
      <c r="L94" s="125">
        <v>2443.5300000000002</v>
      </c>
      <c r="M94" s="125">
        <v>2430.83</v>
      </c>
      <c r="N94" s="125">
        <v>2443.9699999999998</v>
      </c>
      <c r="O94" s="125">
        <v>2524.2800000000002</v>
      </c>
      <c r="P94" s="125">
        <v>2575.06</v>
      </c>
      <c r="Q94" s="125">
        <v>2632.51</v>
      </c>
      <c r="R94" s="125">
        <v>2624.95</v>
      </c>
      <c r="S94" s="125">
        <v>2633.55</v>
      </c>
      <c r="T94" s="125">
        <v>2525.44</v>
      </c>
      <c r="U94" s="125">
        <v>2421.21</v>
      </c>
      <c r="V94" s="125">
        <v>2388.58</v>
      </c>
      <c r="W94" s="125">
        <v>2347.17</v>
      </c>
      <c r="X94" s="125">
        <v>2349.8000000000002</v>
      </c>
      <c r="Y94" s="125">
        <v>2333.79</v>
      </c>
      <c r="AA94" s="55"/>
    </row>
    <row r="95" spans="1:27" s="51" customFormat="1">
      <c r="A95" s="126">
        <v>15</v>
      </c>
      <c r="B95" s="125">
        <v>2314.87</v>
      </c>
      <c r="C95" s="125">
        <v>2311.98</v>
      </c>
      <c r="D95" s="125">
        <v>2333.38</v>
      </c>
      <c r="E95" s="125">
        <v>2353.98</v>
      </c>
      <c r="F95" s="125">
        <v>2396.4499999999998</v>
      </c>
      <c r="G95" s="125">
        <v>2412.4899999999998</v>
      </c>
      <c r="H95" s="125">
        <v>2501.86</v>
      </c>
      <c r="I95" s="125">
        <v>2532.86</v>
      </c>
      <c r="J95" s="125">
        <v>2524.3200000000002</v>
      </c>
      <c r="K95" s="125">
        <v>2492.9499999999998</v>
      </c>
      <c r="L95" s="125">
        <v>2478.12</v>
      </c>
      <c r="M95" s="125">
        <v>2473.86</v>
      </c>
      <c r="N95" s="125">
        <v>2402.91</v>
      </c>
      <c r="O95" s="125">
        <v>2470.31</v>
      </c>
      <c r="P95" s="125">
        <v>2544.64</v>
      </c>
      <c r="Q95" s="125">
        <v>2576.71</v>
      </c>
      <c r="R95" s="125">
        <v>2566.4</v>
      </c>
      <c r="S95" s="125">
        <v>2546.7600000000002</v>
      </c>
      <c r="T95" s="125">
        <v>2489.14</v>
      </c>
      <c r="U95" s="125">
        <v>2399.0500000000002</v>
      </c>
      <c r="V95" s="125">
        <v>2340.15</v>
      </c>
      <c r="W95" s="125">
        <v>2324.6999999999998</v>
      </c>
      <c r="X95" s="125">
        <v>2321.2800000000002</v>
      </c>
      <c r="Y95" s="125">
        <v>2322.39</v>
      </c>
      <c r="AA95" s="55"/>
    </row>
    <row r="96" spans="1:27" s="51" customFormat="1">
      <c r="A96" s="126">
        <v>16</v>
      </c>
      <c r="B96" s="125">
        <v>2075.6</v>
      </c>
      <c r="C96" s="125">
        <v>2111.21</v>
      </c>
      <c r="D96" s="125">
        <v>2267.66</v>
      </c>
      <c r="E96" s="125">
        <v>2319.0500000000002</v>
      </c>
      <c r="F96" s="125">
        <v>2380.92</v>
      </c>
      <c r="G96" s="125">
        <v>2413.7199999999998</v>
      </c>
      <c r="H96" s="125">
        <v>2532.04</v>
      </c>
      <c r="I96" s="125">
        <v>2541.31</v>
      </c>
      <c r="J96" s="125">
        <v>2537.4699999999998</v>
      </c>
      <c r="K96" s="125">
        <v>2536.33</v>
      </c>
      <c r="L96" s="125">
        <v>2536.1799999999998</v>
      </c>
      <c r="M96" s="125">
        <v>2514.8000000000002</v>
      </c>
      <c r="N96" s="125">
        <v>2421.0500000000002</v>
      </c>
      <c r="O96" s="125">
        <v>2401.19</v>
      </c>
      <c r="P96" s="125">
        <v>2541.75</v>
      </c>
      <c r="Q96" s="125">
        <v>2564.67</v>
      </c>
      <c r="R96" s="125">
        <v>2563.5700000000002</v>
      </c>
      <c r="S96" s="125">
        <v>2554.6999999999998</v>
      </c>
      <c r="T96" s="125">
        <v>2506.06</v>
      </c>
      <c r="U96" s="125">
        <v>2425.1</v>
      </c>
      <c r="V96" s="125">
        <v>2339.89</v>
      </c>
      <c r="W96" s="125">
        <v>2118.36</v>
      </c>
      <c r="X96" s="125">
        <v>2128.4499999999998</v>
      </c>
      <c r="Y96" s="125">
        <v>2075.67</v>
      </c>
      <c r="AA96" s="55"/>
    </row>
    <row r="97" spans="1:27" s="51" customFormat="1">
      <c r="A97" s="126">
        <v>17</v>
      </c>
      <c r="B97" s="125">
        <v>2237.65</v>
      </c>
      <c r="C97" s="125">
        <v>2115.7399999999998</v>
      </c>
      <c r="D97" s="125">
        <v>2297.17</v>
      </c>
      <c r="E97" s="125">
        <v>2301.88</v>
      </c>
      <c r="F97" s="125">
        <v>2422.67</v>
      </c>
      <c r="G97" s="125">
        <v>2447.41</v>
      </c>
      <c r="H97" s="125">
        <v>2517.6799999999998</v>
      </c>
      <c r="I97" s="125">
        <v>2531.9499999999998</v>
      </c>
      <c r="J97" s="125">
        <v>2531.8200000000002</v>
      </c>
      <c r="K97" s="125">
        <v>2530.5700000000002</v>
      </c>
      <c r="L97" s="125">
        <v>2525.09</v>
      </c>
      <c r="M97" s="125">
        <v>2525.79</v>
      </c>
      <c r="N97" s="125">
        <v>2514.8200000000002</v>
      </c>
      <c r="O97" s="125">
        <v>2531.9899999999998</v>
      </c>
      <c r="P97" s="125">
        <v>2566.1799999999998</v>
      </c>
      <c r="Q97" s="125">
        <v>2663.76</v>
      </c>
      <c r="R97" s="125">
        <v>2652.8</v>
      </c>
      <c r="S97" s="125">
        <v>2621.3200000000002</v>
      </c>
      <c r="T97" s="125">
        <v>2549.5100000000002</v>
      </c>
      <c r="U97" s="125">
        <v>2507.89</v>
      </c>
      <c r="V97" s="125">
        <v>2415.83</v>
      </c>
      <c r="W97" s="125">
        <v>2367.46</v>
      </c>
      <c r="X97" s="125">
        <v>2355.7800000000002</v>
      </c>
      <c r="Y97" s="125">
        <v>2349.5500000000002</v>
      </c>
      <c r="AA97" s="55"/>
    </row>
    <row r="98" spans="1:27" s="51" customFormat="1">
      <c r="A98" s="126">
        <v>18</v>
      </c>
      <c r="B98" s="125">
        <v>2340.29</v>
      </c>
      <c r="C98" s="125">
        <v>2332.44</v>
      </c>
      <c r="D98" s="125">
        <v>2355.12</v>
      </c>
      <c r="E98" s="125">
        <v>2380.16</v>
      </c>
      <c r="F98" s="125">
        <v>2424.4699999999998</v>
      </c>
      <c r="G98" s="125">
        <v>2474.59</v>
      </c>
      <c r="H98" s="125">
        <v>2545.8200000000002</v>
      </c>
      <c r="I98" s="125">
        <v>2552.88</v>
      </c>
      <c r="J98" s="125">
        <v>2555</v>
      </c>
      <c r="K98" s="125">
        <v>2555.9299999999998</v>
      </c>
      <c r="L98" s="125">
        <v>2549.83</v>
      </c>
      <c r="M98" s="125">
        <v>2456.37</v>
      </c>
      <c r="N98" s="125">
        <v>2541.8200000000002</v>
      </c>
      <c r="O98" s="125">
        <v>2543.0300000000002</v>
      </c>
      <c r="P98" s="125">
        <v>2568.67</v>
      </c>
      <c r="Q98" s="125">
        <v>2701.08</v>
      </c>
      <c r="R98" s="125">
        <v>2692.24</v>
      </c>
      <c r="S98" s="125">
        <v>2648.19</v>
      </c>
      <c r="T98" s="125">
        <v>2568.77</v>
      </c>
      <c r="U98" s="125">
        <v>2514.31</v>
      </c>
      <c r="V98" s="125">
        <v>2404.25</v>
      </c>
      <c r="W98" s="125">
        <v>2381.4</v>
      </c>
      <c r="X98" s="125">
        <v>2360.36</v>
      </c>
      <c r="Y98" s="125">
        <v>2350.31</v>
      </c>
      <c r="AA98" s="55"/>
    </row>
    <row r="99" spans="1:27" s="51" customFormat="1">
      <c r="A99" s="126">
        <v>19</v>
      </c>
      <c r="B99" s="125">
        <v>2344.36</v>
      </c>
      <c r="C99" s="125">
        <v>2335.5700000000002</v>
      </c>
      <c r="D99" s="125">
        <v>2364.33</v>
      </c>
      <c r="E99" s="125">
        <v>2386.83</v>
      </c>
      <c r="F99" s="125">
        <v>2418.4299999999998</v>
      </c>
      <c r="G99" s="125">
        <v>2440.21</v>
      </c>
      <c r="H99" s="125">
        <v>2547.34</v>
      </c>
      <c r="I99" s="125">
        <v>2562.38</v>
      </c>
      <c r="J99" s="125">
        <v>2488.3000000000002</v>
      </c>
      <c r="K99" s="125">
        <v>2486.4699999999998</v>
      </c>
      <c r="L99" s="125">
        <v>2481.5700000000002</v>
      </c>
      <c r="M99" s="125">
        <v>2478.91</v>
      </c>
      <c r="N99" s="125">
        <v>2474.9899999999998</v>
      </c>
      <c r="O99" s="125">
        <v>2480.1799999999998</v>
      </c>
      <c r="P99" s="125">
        <v>2582.42</v>
      </c>
      <c r="Q99" s="125">
        <v>2672.85</v>
      </c>
      <c r="R99" s="125">
        <v>2668.14</v>
      </c>
      <c r="S99" s="125">
        <v>2620.1999999999998</v>
      </c>
      <c r="T99" s="125">
        <v>2535.02</v>
      </c>
      <c r="U99" s="125">
        <v>2531.39</v>
      </c>
      <c r="V99" s="125">
        <v>2434.1999999999998</v>
      </c>
      <c r="W99" s="125">
        <v>2370.35</v>
      </c>
      <c r="X99" s="125">
        <v>2368.5300000000002</v>
      </c>
      <c r="Y99" s="125">
        <v>2367.63</v>
      </c>
      <c r="AA99" s="55"/>
    </row>
    <row r="100" spans="1:27" s="51" customFormat="1">
      <c r="A100" s="126">
        <v>20</v>
      </c>
      <c r="B100" s="125">
        <v>2324.5500000000002</v>
      </c>
      <c r="C100" s="125">
        <v>2324.1999999999998</v>
      </c>
      <c r="D100" s="125">
        <v>2350.54</v>
      </c>
      <c r="E100" s="125">
        <v>2363.4499999999998</v>
      </c>
      <c r="F100" s="125">
        <v>2404.94</v>
      </c>
      <c r="G100" s="125">
        <v>2428.5500000000002</v>
      </c>
      <c r="H100" s="125">
        <v>2499.35</v>
      </c>
      <c r="I100" s="125">
        <v>2518.5</v>
      </c>
      <c r="J100" s="125">
        <v>2535.15</v>
      </c>
      <c r="K100" s="125">
        <v>2528.08</v>
      </c>
      <c r="L100" s="125">
        <v>2538.9899999999998</v>
      </c>
      <c r="M100" s="125">
        <v>2518.37</v>
      </c>
      <c r="N100" s="125">
        <v>2473.5300000000002</v>
      </c>
      <c r="O100" s="125">
        <v>2438.75</v>
      </c>
      <c r="P100" s="125">
        <v>2502.84</v>
      </c>
      <c r="Q100" s="125">
        <v>2631.46</v>
      </c>
      <c r="R100" s="125">
        <v>2599.8000000000002</v>
      </c>
      <c r="S100" s="125">
        <v>2584.89</v>
      </c>
      <c r="T100" s="125">
        <v>2509.8200000000002</v>
      </c>
      <c r="U100" s="125">
        <v>2472.23</v>
      </c>
      <c r="V100" s="125">
        <v>2353.06</v>
      </c>
      <c r="W100" s="125">
        <v>2340.09</v>
      </c>
      <c r="X100" s="125">
        <v>2333.15</v>
      </c>
      <c r="Y100" s="125">
        <v>2329.84</v>
      </c>
      <c r="AA100" s="55"/>
    </row>
    <row r="101" spans="1:27" s="51" customFormat="1">
      <c r="A101" s="126">
        <v>21</v>
      </c>
      <c r="B101" s="125">
        <v>2280.11</v>
      </c>
      <c r="C101" s="125">
        <v>2349.5300000000002</v>
      </c>
      <c r="D101" s="125">
        <v>2321.37</v>
      </c>
      <c r="E101" s="125">
        <v>2199.86</v>
      </c>
      <c r="F101" s="125">
        <v>2358.08</v>
      </c>
      <c r="G101" s="125">
        <v>2430.4</v>
      </c>
      <c r="H101" s="125">
        <v>2469.35</v>
      </c>
      <c r="I101" s="125">
        <v>2523.04</v>
      </c>
      <c r="J101" s="125">
        <v>2559.42</v>
      </c>
      <c r="K101" s="125">
        <v>2555.1</v>
      </c>
      <c r="L101" s="125">
        <v>2539.79</v>
      </c>
      <c r="M101" s="125">
        <v>2530.7199999999998</v>
      </c>
      <c r="N101" s="125">
        <v>2470.84</v>
      </c>
      <c r="O101" s="125">
        <v>2524.89</v>
      </c>
      <c r="P101" s="125">
        <v>2532.4699999999998</v>
      </c>
      <c r="Q101" s="125">
        <v>2557.3000000000002</v>
      </c>
      <c r="R101" s="125">
        <v>2559.35</v>
      </c>
      <c r="S101" s="125">
        <v>2554.0500000000002</v>
      </c>
      <c r="T101" s="125">
        <v>2539.86</v>
      </c>
      <c r="U101" s="125">
        <v>2440.09</v>
      </c>
      <c r="V101" s="125">
        <v>2334.16</v>
      </c>
      <c r="W101" s="125">
        <v>2187.0300000000002</v>
      </c>
      <c r="X101" s="125">
        <v>2187.2800000000002</v>
      </c>
      <c r="Y101" s="125">
        <v>2184.38</v>
      </c>
      <c r="AA101" s="55"/>
    </row>
    <row r="102" spans="1:27" s="51" customFormat="1">
      <c r="A102" s="126">
        <v>22</v>
      </c>
      <c r="B102" s="125">
        <v>2363.46</v>
      </c>
      <c r="C102" s="125">
        <v>2357.6799999999998</v>
      </c>
      <c r="D102" s="125">
        <v>2373.77</v>
      </c>
      <c r="E102" s="125">
        <v>2352.5100000000002</v>
      </c>
      <c r="F102" s="125">
        <v>2356.4699999999998</v>
      </c>
      <c r="G102" s="125">
        <v>2366.7399999999998</v>
      </c>
      <c r="H102" s="125">
        <v>2417.0300000000002</v>
      </c>
      <c r="I102" s="125">
        <v>2388.13</v>
      </c>
      <c r="J102" s="125">
        <v>2548.0100000000002</v>
      </c>
      <c r="K102" s="125">
        <v>2514.37</v>
      </c>
      <c r="L102" s="125">
        <v>2509.8000000000002</v>
      </c>
      <c r="M102" s="125">
        <v>2421.41</v>
      </c>
      <c r="N102" s="125">
        <v>2419.6</v>
      </c>
      <c r="O102" s="125">
        <v>2424.1</v>
      </c>
      <c r="P102" s="125">
        <v>2467.7399999999998</v>
      </c>
      <c r="Q102" s="125">
        <v>2472.46</v>
      </c>
      <c r="R102" s="125">
        <v>2474.09</v>
      </c>
      <c r="S102" s="125">
        <v>2577.4899999999998</v>
      </c>
      <c r="T102" s="125">
        <v>2568.31</v>
      </c>
      <c r="U102" s="125">
        <v>2534.9299999999998</v>
      </c>
      <c r="V102" s="125">
        <v>2401.9</v>
      </c>
      <c r="W102" s="125">
        <v>2378.3200000000002</v>
      </c>
      <c r="X102" s="125">
        <v>2367.2399999999998</v>
      </c>
      <c r="Y102" s="125">
        <v>2362.46</v>
      </c>
      <c r="AA102" s="55"/>
    </row>
    <row r="103" spans="1:27" s="51" customFormat="1">
      <c r="A103" s="126">
        <v>23</v>
      </c>
      <c r="B103" s="125">
        <v>2291.14</v>
      </c>
      <c r="C103" s="125">
        <v>2344.91</v>
      </c>
      <c r="D103" s="125">
        <v>2361.7399999999998</v>
      </c>
      <c r="E103" s="125">
        <v>2334.71</v>
      </c>
      <c r="F103" s="125">
        <v>2324.5700000000002</v>
      </c>
      <c r="G103" s="125">
        <v>2368.16</v>
      </c>
      <c r="H103" s="125">
        <v>2395.1999999999998</v>
      </c>
      <c r="I103" s="125">
        <v>2403.21</v>
      </c>
      <c r="J103" s="125">
        <v>2471.77</v>
      </c>
      <c r="K103" s="125">
        <v>2470.2199999999998</v>
      </c>
      <c r="L103" s="125">
        <v>2461.7399999999998</v>
      </c>
      <c r="M103" s="125">
        <v>2442.44</v>
      </c>
      <c r="N103" s="125">
        <v>2182.3000000000002</v>
      </c>
      <c r="O103" s="125">
        <v>2414.33</v>
      </c>
      <c r="P103" s="125">
        <v>2509.0700000000002</v>
      </c>
      <c r="Q103" s="125">
        <v>2515.79</v>
      </c>
      <c r="R103" s="125">
        <v>2507.0500000000002</v>
      </c>
      <c r="S103" s="125">
        <v>2559.2600000000002</v>
      </c>
      <c r="T103" s="125">
        <v>2561.65</v>
      </c>
      <c r="U103" s="125">
        <v>2515.36</v>
      </c>
      <c r="V103" s="125">
        <v>2424.1799999999998</v>
      </c>
      <c r="W103" s="125">
        <v>2383.6999999999998</v>
      </c>
      <c r="X103" s="125">
        <v>2362.9299999999998</v>
      </c>
      <c r="Y103" s="125">
        <v>2361.4299999999998</v>
      </c>
      <c r="AA103" s="55"/>
    </row>
    <row r="104" spans="1:27" s="51" customFormat="1">
      <c r="A104" s="126">
        <v>24</v>
      </c>
      <c r="B104" s="125">
        <v>2353.0100000000002</v>
      </c>
      <c r="C104" s="125">
        <v>2354.75</v>
      </c>
      <c r="D104" s="125">
        <v>2379.7199999999998</v>
      </c>
      <c r="E104" s="125">
        <v>2379.34</v>
      </c>
      <c r="F104" s="125">
        <v>2392.3000000000002</v>
      </c>
      <c r="G104" s="125">
        <v>2423.36</v>
      </c>
      <c r="H104" s="125">
        <v>2450.2399999999998</v>
      </c>
      <c r="I104" s="125">
        <v>2465.54</v>
      </c>
      <c r="J104" s="125">
        <v>2582.88</v>
      </c>
      <c r="K104" s="125">
        <v>2581.59</v>
      </c>
      <c r="L104" s="125">
        <v>2573.42</v>
      </c>
      <c r="M104" s="125">
        <v>2552.13</v>
      </c>
      <c r="N104" s="125">
        <v>2604.79</v>
      </c>
      <c r="O104" s="125">
        <v>2452</v>
      </c>
      <c r="P104" s="125">
        <v>2487.7199999999998</v>
      </c>
      <c r="Q104" s="125">
        <v>2494.75</v>
      </c>
      <c r="R104" s="125">
        <v>2493.2199999999998</v>
      </c>
      <c r="S104" s="125">
        <v>2630.91</v>
      </c>
      <c r="T104" s="125">
        <v>2624.13</v>
      </c>
      <c r="U104" s="125">
        <v>2587.19</v>
      </c>
      <c r="V104" s="125">
        <v>2419.77</v>
      </c>
      <c r="W104" s="125">
        <v>2393</v>
      </c>
      <c r="X104" s="125">
        <v>2382.52</v>
      </c>
      <c r="Y104" s="125">
        <v>2371.33</v>
      </c>
      <c r="AA104" s="55"/>
    </row>
    <row r="105" spans="1:27" s="51" customFormat="1">
      <c r="A105" s="126">
        <v>25</v>
      </c>
      <c r="B105" s="125">
        <v>2368.58</v>
      </c>
      <c r="C105" s="125">
        <v>2369.2600000000002</v>
      </c>
      <c r="D105" s="125">
        <v>2398.23</v>
      </c>
      <c r="E105" s="125">
        <v>2392.2199999999998</v>
      </c>
      <c r="F105" s="125">
        <v>2398.66</v>
      </c>
      <c r="G105" s="125">
        <v>2431.62</v>
      </c>
      <c r="H105" s="125">
        <v>2474.9899999999998</v>
      </c>
      <c r="I105" s="125">
        <v>2481.69</v>
      </c>
      <c r="J105" s="125">
        <v>2466.12</v>
      </c>
      <c r="K105" s="125">
        <v>2461.2199999999998</v>
      </c>
      <c r="L105" s="125">
        <v>2449.98</v>
      </c>
      <c r="M105" s="125">
        <v>2449.8000000000002</v>
      </c>
      <c r="N105" s="125">
        <v>2435.77</v>
      </c>
      <c r="O105" s="125">
        <v>2432.46</v>
      </c>
      <c r="P105" s="125">
        <v>2474.31</v>
      </c>
      <c r="Q105" s="125">
        <v>2493.02</v>
      </c>
      <c r="R105" s="125">
        <v>2494.48</v>
      </c>
      <c r="S105" s="125">
        <v>2614.2600000000002</v>
      </c>
      <c r="T105" s="125">
        <v>2636.08</v>
      </c>
      <c r="U105" s="125">
        <v>2571.67</v>
      </c>
      <c r="V105" s="125">
        <v>2404.4</v>
      </c>
      <c r="W105" s="125">
        <v>2380.48</v>
      </c>
      <c r="X105" s="125">
        <v>2369.46</v>
      </c>
      <c r="Y105" s="125">
        <v>2360.8000000000002</v>
      </c>
      <c r="AA105" s="55"/>
    </row>
    <row r="106" spans="1:27" s="51" customFormat="1">
      <c r="A106" s="126">
        <v>26</v>
      </c>
      <c r="B106" s="125">
        <v>2407.77</v>
      </c>
      <c r="C106" s="125">
        <v>2412.2800000000002</v>
      </c>
      <c r="D106" s="125">
        <v>2433.9</v>
      </c>
      <c r="E106" s="125">
        <v>2436.09</v>
      </c>
      <c r="F106" s="125">
        <v>2444.5</v>
      </c>
      <c r="G106" s="125">
        <v>2511.79</v>
      </c>
      <c r="H106" s="125">
        <v>2717.16</v>
      </c>
      <c r="I106" s="125">
        <v>2733.37</v>
      </c>
      <c r="J106" s="125">
        <v>2665.23</v>
      </c>
      <c r="K106" s="125">
        <v>2656.83</v>
      </c>
      <c r="L106" s="125">
        <v>2636.66</v>
      </c>
      <c r="M106" s="125">
        <v>2627.15</v>
      </c>
      <c r="N106" s="125">
        <v>2629.91</v>
      </c>
      <c r="O106" s="125">
        <v>2633.68</v>
      </c>
      <c r="P106" s="125">
        <v>2681.77</v>
      </c>
      <c r="Q106" s="125">
        <v>2709.27</v>
      </c>
      <c r="R106" s="125">
        <v>2687.37</v>
      </c>
      <c r="S106" s="125">
        <v>2769.15</v>
      </c>
      <c r="T106" s="125">
        <v>2756.43</v>
      </c>
      <c r="U106" s="125">
        <v>2646.65</v>
      </c>
      <c r="V106" s="125">
        <v>2589.98</v>
      </c>
      <c r="W106" s="125">
        <v>2443.39</v>
      </c>
      <c r="X106" s="125">
        <v>2431.11</v>
      </c>
      <c r="Y106" s="125">
        <v>2412.2800000000002</v>
      </c>
      <c r="AA106" s="55"/>
    </row>
    <row r="107" spans="1:27" s="51" customFormat="1">
      <c r="A107" s="126">
        <v>27</v>
      </c>
      <c r="B107" s="125">
        <v>2424.5300000000002</v>
      </c>
      <c r="C107" s="125">
        <v>2415.91</v>
      </c>
      <c r="D107" s="125">
        <v>2431.38</v>
      </c>
      <c r="E107" s="125">
        <v>2420.37</v>
      </c>
      <c r="F107" s="125">
        <v>2416.27</v>
      </c>
      <c r="G107" s="125">
        <v>2445.84</v>
      </c>
      <c r="H107" s="125">
        <v>2544.34</v>
      </c>
      <c r="I107" s="125">
        <v>2648.43</v>
      </c>
      <c r="J107" s="125">
        <v>2724.42</v>
      </c>
      <c r="K107" s="125">
        <v>2704.08</v>
      </c>
      <c r="L107" s="125">
        <v>2684.28</v>
      </c>
      <c r="M107" s="125">
        <v>2661.61</v>
      </c>
      <c r="N107" s="125">
        <v>2672.48</v>
      </c>
      <c r="O107" s="125">
        <v>2678.6</v>
      </c>
      <c r="P107" s="125">
        <v>2744.63</v>
      </c>
      <c r="Q107" s="125">
        <v>2777.13</v>
      </c>
      <c r="R107" s="125">
        <v>2762.41</v>
      </c>
      <c r="S107" s="125">
        <v>2805.42</v>
      </c>
      <c r="T107" s="125">
        <v>2840.83</v>
      </c>
      <c r="U107" s="125">
        <v>2706.94</v>
      </c>
      <c r="V107" s="125">
        <v>2632.09</v>
      </c>
      <c r="W107" s="125">
        <v>2508.87</v>
      </c>
      <c r="X107" s="125">
        <v>2436.7399999999998</v>
      </c>
      <c r="Y107" s="125">
        <v>2418.15</v>
      </c>
      <c r="AA107" s="55"/>
    </row>
    <row r="108" spans="1:27" s="51" customFormat="1">
      <c r="A108" s="126">
        <v>28</v>
      </c>
      <c r="B108" s="125">
        <v>2349.7399999999998</v>
      </c>
      <c r="C108" s="125">
        <v>2348.67</v>
      </c>
      <c r="D108" s="125">
        <v>2360.69</v>
      </c>
      <c r="E108" s="125">
        <v>2350.08</v>
      </c>
      <c r="F108" s="125">
        <v>2347.81</v>
      </c>
      <c r="G108" s="125">
        <v>2371.46</v>
      </c>
      <c r="H108" s="125">
        <v>2387.5</v>
      </c>
      <c r="I108" s="125">
        <v>2399.92</v>
      </c>
      <c r="J108" s="125">
        <v>2524.14</v>
      </c>
      <c r="K108" s="125">
        <v>2498.1</v>
      </c>
      <c r="L108" s="125">
        <v>2477.75</v>
      </c>
      <c r="M108" s="125">
        <v>2469.41</v>
      </c>
      <c r="N108" s="125">
        <v>2461.06</v>
      </c>
      <c r="O108" s="125">
        <v>2460.96</v>
      </c>
      <c r="P108" s="125">
        <v>2600.0700000000002</v>
      </c>
      <c r="Q108" s="125">
        <v>2617.0300000000002</v>
      </c>
      <c r="R108" s="125">
        <v>2624.58</v>
      </c>
      <c r="S108" s="125">
        <v>2639.54</v>
      </c>
      <c r="T108" s="125">
        <v>2634.57</v>
      </c>
      <c r="U108" s="125">
        <v>2543.64</v>
      </c>
      <c r="V108" s="125">
        <v>2457.19</v>
      </c>
      <c r="W108" s="125">
        <v>2387.92</v>
      </c>
      <c r="X108" s="125">
        <v>2377.5500000000002</v>
      </c>
      <c r="Y108" s="125">
        <v>2354.81</v>
      </c>
      <c r="AA108" s="55"/>
    </row>
    <row r="109" spans="1:27" s="51" customFormat="1">
      <c r="AA109" s="55"/>
    </row>
    <row r="110" spans="1:27" s="51" customFormat="1" ht="24" customHeight="1">
      <c r="A110" s="117"/>
      <c r="B110" s="118" t="s">
        <v>94</v>
      </c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20"/>
      <c r="AA110" s="55"/>
    </row>
    <row r="111" spans="1:27" s="51" customFormat="1" ht="26.25">
      <c r="A111" s="121" t="s">
        <v>69</v>
      </c>
      <c r="B111" s="123" t="s">
        <v>70</v>
      </c>
      <c r="C111" s="123" t="s">
        <v>71</v>
      </c>
      <c r="D111" s="123" t="s">
        <v>72</v>
      </c>
      <c r="E111" s="123" t="s">
        <v>73</v>
      </c>
      <c r="F111" s="123" t="s">
        <v>74</v>
      </c>
      <c r="G111" s="123" t="s">
        <v>75</v>
      </c>
      <c r="H111" s="123" t="s">
        <v>76</v>
      </c>
      <c r="I111" s="123" t="s">
        <v>77</v>
      </c>
      <c r="J111" s="123" t="s">
        <v>78</v>
      </c>
      <c r="K111" s="123" t="s">
        <v>79</v>
      </c>
      <c r="L111" s="123" t="s">
        <v>80</v>
      </c>
      <c r="M111" s="123" t="s">
        <v>81</v>
      </c>
      <c r="N111" s="123" t="s">
        <v>82</v>
      </c>
      <c r="O111" s="123" t="s">
        <v>83</v>
      </c>
      <c r="P111" s="123" t="s">
        <v>84</v>
      </c>
      <c r="Q111" s="123" t="s">
        <v>85</v>
      </c>
      <c r="R111" s="123" t="s">
        <v>86</v>
      </c>
      <c r="S111" s="123" t="s">
        <v>87</v>
      </c>
      <c r="T111" s="123" t="s">
        <v>88</v>
      </c>
      <c r="U111" s="123" t="s">
        <v>89</v>
      </c>
      <c r="V111" s="123" t="s">
        <v>90</v>
      </c>
      <c r="W111" s="123" t="s">
        <v>91</v>
      </c>
      <c r="X111" s="123" t="s">
        <v>92</v>
      </c>
      <c r="Y111" s="123" t="s">
        <v>93</v>
      </c>
      <c r="AA111" s="55"/>
    </row>
    <row r="112" spans="1:27" s="51" customFormat="1">
      <c r="A112" s="126">
        <v>1</v>
      </c>
      <c r="B112" s="125">
        <v>3034.25</v>
      </c>
      <c r="C112" s="125">
        <v>3034.87</v>
      </c>
      <c r="D112" s="125">
        <v>3060.51</v>
      </c>
      <c r="E112" s="125">
        <v>3097.91</v>
      </c>
      <c r="F112" s="125">
        <v>3110.48</v>
      </c>
      <c r="G112" s="125">
        <v>3209.48</v>
      </c>
      <c r="H112" s="125">
        <v>3351.42</v>
      </c>
      <c r="I112" s="125">
        <v>3336.53</v>
      </c>
      <c r="J112" s="125">
        <v>3314.06</v>
      </c>
      <c r="K112" s="125">
        <v>3292.77</v>
      </c>
      <c r="L112" s="125">
        <v>3284.51</v>
      </c>
      <c r="M112" s="125">
        <v>3281.17</v>
      </c>
      <c r="N112" s="125">
        <v>3278.2</v>
      </c>
      <c r="O112" s="125">
        <v>3294.26</v>
      </c>
      <c r="P112" s="125">
        <v>3368.4</v>
      </c>
      <c r="Q112" s="125">
        <v>3328.81</v>
      </c>
      <c r="R112" s="125">
        <v>3342.98</v>
      </c>
      <c r="S112" s="125">
        <v>3311.58</v>
      </c>
      <c r="T112" s="125">
        <v>3241.24</v>
      </c>
      <c r="U112" s="125">
        <v>3192.36</v>
      </c>
      <c r="V112" s="125">
        <v>3066.34</v>
      </c>
      <c r="W112" s="125">
        <v>3049.49</v>
      </c>
      <c r="X112" s="125">
        <v>3042.11</v>
      </c>
      <c r="Y112" s="125">
        <v>3029.08</v>
      </c>
      <c r="AA112" s="55"/>
    </row>
    <row r="113" spans="1:27" s="51" customFormat="1">
      <c r="A113" s="126">
        <v>2</v>
      </c>
      <c r="B113" s="125">
        <v>3074.91</v>
      </c>
      <c r="C113" s="125">
        <v>3076.38</v>
      </c>
      <c r="D113" s="125">
        <v>3092.8</v>
      </c>
      <c r="E113" s="125">
        <v>3105.63</v>
      </c>
      <c r="F113" s="125">
        <v>3111.83</v>
      </c>
      <c r="G113" s="125">
        <v>3132.61</v>
      </c>
      <c r="H113" s="125">
        <v>3257.42</v>
      </c>
      <c r="I113" s="125">
        <v>3260.43</v>
      </c>
      <c r="J113" s="125">
        <v>3236.62</v>
      </c>
      <c r="K113" s="125">
        <v>3235.65</v>
      </c>
      <c r="L113" s="125">
        <v>3224.02</v>
      </c>
      <c r="M113" s="125">
        <v>3221.62</v>
      </c>
      <c r="N113" s="125">
        <v>3228</v>
      </c>
      <c r="O113" s="125">
        <v>3290.15</v>
      </c>
      <c r="P113" s="125">
        <v>3334.96</v>
      </c>
      <c r="Q113" s="125">
        <v>3329.52</v>
      </c>
      <c r="R113" s="125">
        <v>3347.97</v>
      </c>
      <c r="S113" s="125">
        <v>3319.77</v>
      </c>
      <c r="T113" s="125">
        <v>3249.25</v>
      </c>
      <c r="U113" s="125">
        <v>3194.67</v>
      </c>
      <c r="V113" s="125">
        <v>3131.41</v>
      </c>
      <c r="W113" s="125">
        <v>3107.31</v>
      </c>
      <c r="X113" s="125">
        <v>3095.72</v>
      </c>
      <c r="Y113" s="125">
        <v>3087.09</v>
      </c>
      <c r="AA113" s="55"/>
    </row>
    <row r="114" spans="1:27" s="51" customFormat="1">
      <c r="A114" s="126">
        <v>3</v>
      </c>
      <c r="B114" s="125">
        <v>3098.72</v>
      </c>
      <c r="C114" s="125">
        <v>3098.86</v>
      </c>
      <c r="D114" s="125">
        <v>3116.31</v>
      </c>
      <c r="E114" s="125">
        <v>3136.97</v>
      </c>
      <c r="F114" s="125">
        <v>3146.36</v>
      </c>
      <c r="G114" s="125">
        <v>3182.1</v>
      </c>
      <c r="H114" s="125">
        <v>3298</v>
      </c>
      <c r="I114" s="125">
        <v>3321.05</v>
      </c>
      <c r="J114" s="125">
        <v>3288.48</v>
      </c>
      <c r="K114" s="125">
        <v>3281.92</v>
      </c>
      <c r="L114" s="125">
        <v>3274.91</v>
      </c>
      <c r="M114" s="125">
        <v>3274.14</v>
      </c>
      <c r="N114" s="125">
        <v>3275.61</v>
      </c>
      <c r="O114" s="125">
        <v>3280.03</v>
      </c>
      <c r="P114" s="125">
        <v>3318.6</v>
      </c>
      <c r="Q114" s="125">
        <v>3308.49</v>
      </c>
      <c r="R114" s="125">
        <v>3344.16</v>
      </c>
      <c r="S114" s="125">
        <v>3307.83</v>
      </c>
      <c r="T114" s="125">
        <v>3235.45</v>
      </c>
      <c r="U114" s="125">
        <v>3212.37</v>
      </c>
      <c r="V114" s="125">
        <v>3181.2</v>
      </c>
      <c r="W114" s="125">
        <v>3144.59</v>
      </c>
      <c r="X114" s="125">
        <v>3117.45</v>
      </c>
      <c r="Y114" s="125">
        <v>3098.05</v>
      </c>
      <c r="AA114" s="55"/>
    </row>
    <row r="115" spans="1:27" s="51" customFormat="1">
      <c r="A115" s="126">
        <v>4</v>
      </c>
      <c r="B115" s="125">
        <v>3097.84</v>
      </c>
      <c r="C115" s="125">
        <v>3098.49</v>
      </c>
      <c r="D115" s="125">
        <v>3116.97</v>
      </c>
      <c r="E115" s="125">
        <v>3140.79</v>
      </c>
      <c r="F115" s="125">
        <v>3148.87</v>
      </c>
      <c r="G115" s="125">
        <v>3186.02</v>
      </c>
      <c r="H115" s="125">
        <v>3269.41</v>
      </c>
      <c r="I115" s="125">
        <v>3271.13</v>
      </c>
      <c r="J115" s="125">
        <v>3257.73</v>
      </c>
      <c r="K115" s="125">
        <v>3256.95</v>
      </c>
      <c r="L115" s="125">
        <v>3249.15</v>
      </c>
      <c r="M115" s="125">
        <v>3251.45</v>
      </c>
      <c r="N115" s="125">
        <v>3254.44</v>
      </c>
      <c r="O115" s="125">
        <v>3271.81</v>
      </c>
      <c r="P115" s="125">
        <v>3355.41</v>
      </c>
      <c r="Q115" s="125">
        <v>3337.82</v>
      </c>
      <c r="R115" s="125">
        <v>3378.5</v>
      </c>
      <c r="S115" s="125">
        <v>3321.63</v>
      </c>
      <c r="T115" s="125">
        <v>3269.83</v>
      </c>
      <c r="U115" s="125">
        <v>3229.94</v>
      </c>
      <c r="V115" s="125">
        <v>3197.26</v>
      </c>
      <c r="W115" s="125">
        <v>3168.65</v>
      </c>
      <c r="X115" s="125">
        <v>3137.19</v>
      </c>
      <c r="Y115" s="125">
        <v>3113.17</v>
      </c>
      <c r="AA115" s="55"/>
    </row>
    <row r="116" spans="1:27" s="51" customFormat="1">
      <c r="A116" s="126">
        <v>5</v>
      </c>
      <c r="B116" s="125">
        <v>3112.35</v>
      </c>
      <c r="C116" s="125">
        <v>3113.82</v>
      </c>
      <c r="D116" s="125">
        <v>3122.51</v>
      </c>
      <c r="E116" s="125">
        <v>3138.65</v>
      </c>
      <c r="F116" s="125">
        <v>3164.34</v>
      </c>
      <c r="G116" s="125">
        <v>3187.72</v>
      </c>
      <c r="H116" s="125">
        <v>3254.66</v>
      </c>
      <c r="I116" s="125">
        <v>3263.66</v>
      </c>
      <c r="J116" s="125">
        <v>3258.67</v>
      </c>
      <c r="K116" s="125">
        <v>3160.62</v>
      </c>
      <c r="L116" s="125">
        <v>3154.38</v>
      </c>
      <c r="M116" s="125">
        <v>3154.65</v>
      </c>
      <c r="N116" s="125">
        <v>3249.54</v>
      </c>
      <c r="O116" s="125">
        <v>3163.24</v>
      </c>
      <c r="P116" s="125">
        <v>3208.03</v>
      </c>
      <c r="Q116" s="125">
        <v>3202.19</v>
      </c>
      <c r="R116" s="125">
        <v>3356.6</v>
      </c>
      <c r="S116" s="125">
        <v>3418.31</v>
      </c>
      <c r="T116" s="125">
        <v>3261.23</v>
      </c>
      <c r="U116" s="125">
        <v>3227.57</v>
      </c>
      <c r="V116" s="125">
        <v>3198.15</v>
      </c>
      <c r="W116" s="125">
        <v>3179.01</v>
      </c>
      <c r="X116" s="125">
        <v>3144.86</v>
      </c>
      <c r="Y116" s="125">
        <v>3121.39</v>
      </c>
      <c r="AA116" s="55"/>
    </row>
    <row r="117" spans="1:27" s="51" customFormat="1">
      <c r="A117" s="126">
        <v>6</v>
      </c>
      <c r="B117" s="125">
        <v>3076.78</v>
      </c>
      <c r="C117" s="125">
        <v>3076.21</v>
      </c>
      <c r="D117" s="125">
        <v>3080.38</v>
      </c>
      <c r="E117" s="125">
        <v>3083.71</v>
      </c>
      <c r="F117" s="125">
        <v>3077.87</v>
      </c>
      <c r="G117" s="125">
        <v>3097.64</v>
      </c>
      <c r="H117" s="125">
        <v>3121.42</v>
      </c>
      <c r="I117" s="125">
        <v>3165.48</v>
      </c>
      <c r="J117" s="125">
        <v>3218.83</v>
      </c>
      <c r="K117" s="125">
        <v>3224.86</v>
      </c>
      <c r="L117" s="125">
        <v>3218.07</v>
      </c>
      <c r="M117" s="125">
        <v>3219.13</v>
      </c>
      <c r="N117" s="125">
        <v>3212.91</v>
      </c>
      <c r="O117" s="125">
        <v>3215.72</v>
      </c>
      <c r="P117" s="125">
        <v>3250.79</v>
      </c>
      <c r="Q117" s="125">
        <v>3252.36</v>
      </c>
      <c r="R117" s="125">
        <v>3316.77</v>
      </c>
      <c r="S117" s="125">
        <v>3316.42</v>
      </c>
      <c r="T117" s="125">
        <v>3261.07</v>
      </c>
      <c r="U117" s="125">
        <v>3187.14</v>
      </c>
      <c r="V117" s="125">
        <v>3170.66</v>
      </c>
      <c r="W117" s="125">
        <v>3140.07</v>
      </c>
      <c r="X117" s="125">
        <v>3095.19</v>
      </c>
      <c r="Y117" s="125">
        <v>3070.34</v>
      </c>
      <c r="AA117" s="55"/>
    </row>
    <row r="118" spans="1:27" s="51" customFormat="1">
      <c r="A118" s="126">
        <v>7</v>
      </c>
      <c r="B118" s="125">
        <v>3013.85</v>
      </c>
      <c r="C118" s="125">
        <v>3012.73</v>
      </c>
      <c r="D118" s="125">
        <v>3017.13</v>
      </c>
      <c r="E118" s="125">
        <v>3016.54</v>
      </c>
      <c r="F118" s="125">
        <v>3003.36</v>
      </c>
      <c r="G118" s="125">
        <v>3015.1</v>
      </c>
      <c r="H118" s="125">
        <v>3034.31</v>
      </c>
      <c r="I118" s="125">
        <v>3053.22</v>
      </c>
      <c r="J118" s="125">
        <v>3080.33</v>
      </c>
      <c r="K118" s="125">
        <v>3187.06</v>
      </c>
      <c r="L118" s="125">
        <v>3186.92</v>
      </c>
      <c r="M118" s="125">
        <v>3179.87</v>
      </c>
      <c r="N118" s="125">
        <v>3179.26</v>
      </c>
      <c r="O118" s="125">
        <v>3198.27</v>
      </c>
      <c r="P118" s="125">
        <v>3262.85</v>
      </c>
      <c r="Q118" s="125">
        <v>3310</v>
      </c>
      <c r="R118" s="125">
        <v>3351.38</v>
      </c>
      <c r="S118" s="125">
        <v>3330.01</v>
      </c>
      <c r="T118" s="125">
        <v>3294.02</v>
      </c>
      <c r="U118" s="125">
        <v>3209.95</v>
      </c>
      <c r="V118" s="125">
        <v>3136.01</v>
      </c>
      <c r="W118" s="125">
        <v>3057.81</v>
      </c>
      <c r="X118" s="125">
        <v>3060.14</v>
      </c>
      <c r="Y118" s="125">
        <v>3006.86</v>
      </c>
      <c r="AA118" s="55"/>
    </row>
    <row r="119" spans="1:27" s="51" customFormat="1">
      <c r="A119" s="126">
        <v>8</v>
      </c>
      <c r="B119" s="125">
        <v>2965.4</v>
      </c>
      <c r="C119" s="125">
        <v>2984.01</v>
      </c>
      <c r="D119" s="125">
        <v>2954.27</v>
      </c>
      <c r="E119" s="125">
        <v>3078.94</v>
      </c>
      <c r="F119" s="125">
        <v>3104.05</v>
      </c>
      <c r="G119" s="125">
        <v>3161.19</v>
      </c>
      <c r="H119" s="125">
        <v>3212.53</v>
      </c>
      <c r="I119" s="125">
        <v>3262.19</v>
      </c>
      <c r="J119" s="125">
        <v>3259.35</v>
      </c>
      <c r="K119" s="125">
        <v>3239</v>
      </c>
      <c r="L119" s="125">
        <v>3235.48</v>
      </c>
      <c r="M119" s="125">
        <v>3223.92</v>
      </c>
      <c r="N119" s="125">
        <v>3220.49</v>
      </c>
      <c r="O119" s="125">
        <v>3228.94</v>
      </c>
      <c r="P119" s="125">
        <v>3261.24</v>
      </c>
      <c r="Q119" s="125">
        <v>3267.62</v>
      </c>
      <c r="R119" s="125">
        <v>3301.78</v>
      </c>
      <c r="S119" s="125">
        <v>3282.11</v>
      </c>
      <c r="T119" s="125">
        <v>3225.25</v>
      </c>
      <c r="U119" s="125">
        <v>3200.52</v>
      </c>
      <c r="V119" s="125">
        <v>3109.18</v>
      </c>
      <c r="W119" s="125">
        <v>3037.92</v>
      </c>
      <c r="X119" s="125">
        <v>3028.65</v>
      </c>
      <c r="Y119" s="125">
        <v>2891.91</v>
      </c>
      <c r="AA119" s="55"/>
    </row>
    <row r="120" spans="1:27" s="51" customFormat="1">
      <c r="A120" s="126">
        <v>9</v>
      </c>
      <c r="B120" s="125">
        <v>2967.85</v>
      </c>
      <c r="C120" s="125">
        <v>2966.53</v>
      </c>
      <c r="D120" s="125">
        <v>2984.53</v>
      </c>
      <c r="E120" s="125">
        <v>3101</v>
      </c>
      <c r="F120" s="125">
        <v>3107.74</v>
      </c>
      <c r="G120" s="125">
        <v>3177.36</v>
      </c>
      <c r="H120" s="125">
        <v>3227.67</v>
      </c>
      <c r="I120" s="125">
        <v>3230.63</v>
      </c>
      <c r="J120" s="125">
        <v>3230.36</v>
      </c>
      <c r="K120" s="125">
        <v>3229.68</v>
      </c>
      <c r="L120" s="125">
        <v>3225.43</v>
      </c>
      <c r="M120" s="125">
        <v>3224.6</v>
      </c>
      <c r="N120" s="125">
        <v>3219.1</v>
      </c>
      <c r="O120" s="125">
        <v>3217.45</v>
      </c>
      <c r="P120" s="125">
        <v>3258.6</v>
      </c>
      <c r="Q120" s="125">
        <v>3256.58</v>
      </c>
      <c r="R120" s="125">
        <v>3243.68</v>
      </c>
      <c r="S120" s="125">
        <v>3228.98</v>
      </c>
      <c r="T120" s="125">
        <v>3214.68</v>
      </c>
      <c r="U120" s="125">
        <v>3188.21</v>
      </c>
      <c r="V120" s="125">
        <v>3119.16</v>
      </c>
      <c r="W120" s="125">
        <v>3088.66</v>
      </c>
      <c r="X120" s="125">
        <v>3081.18</v>
      </c>
      <c r="Y120" s="125">
        <v>3061.37</v>
      </c>
      <c r="AA120" s="55"/>
    </row>
    <row r="121" spans="1:27" s="51" customFormat="1">
      <c r="A121" s="126">
        <v>10</v>
      </c>
      <c r="B121" s="125">
        <v>2909.37</v>
      </c>
      <c r="C121" s="125">
        <v>2902.04</v>
      </c>
      <c r="D121" s="125">
        <v>3046.85</v>
      </c>
      <c r="E121" s="125">
        <v>3044.09</v>
      </c>
      <c r="F121" s="125">
        <v>3077.27</v>
      </c>
      <c r="G121" s="125">
        <v>3113.71</v>
      </c>
      <c r="H121" s="125">
        <v>3212.89</v>
      </c>
      <c r="I121" s="125">
        <v>3216.01</v>
      </c>
      <c r="J121" s="125">
        <v>3217.7</v>
      </c>
      <c r="K121" s="125">
        <v>3215.19</v>
      </c>
      <c r="L121" s="125">
        <v>3205.74</v>
      </c>
      <c r="M121" s="125">
        <v>3204.66</v>
      </c>
      <c r="N121" s="125">
        <v>3188.28</v>
      </c>
      <c r="O121" s="125">
        <v>3204.31</v>
      </c>
      <c r="P121" s="125">
        <v>3245.96</v>
      </c>
      <c r="Q121" s="125">
        <v>3245.53</v>
      </c>
      <c r="R121" s="125">
        <v>3230.94</v>
      </c>
      <c r="S121" s="125">
        <v>3222.11</v>
      </c>
      <c r="T121" s="125">
        <v>3117.64</v>
      </c>
      <c r="U121" s="125">
        <v>3053.89</v>
      </c>
      <c r="V121" s="125">
        <v>2784.46</v>
      </c>
      <c r="W121" s="125">
        <v>2786.14</v>
      </c>
      <c r="X121" s="125">
        <v>2792.85</v>
      </c>
      <c r="Y121" s="125">
        <v>2788.9</v>
      </c>
      <c r="AA121" s="55"/>
    </row>
    <row r="122" spans="1:27" s="51" customFormat="1">
      <c r="A122" s="126">
        <v>11</v>
      </c>
      <c r="B122" s="125">
        <v>3033.82</v>
      </c>
      <c r="C122" s="125">
        <v>2980.71</v>
      </c>
      <c r="D122" s="125">
        <v>3037.49</v>
      </c>
      <c r="E122" s="125">
        <v>3043</v>
      </c>
      <c r="F122" s="125">
        <v>3062.9</v>
      </c>
      <c r="G122" s="125">
        <v>3134.86</v>
      </c>
      <c r="H122" s="125">
        <v>3231.6</v>
      </c>
      <c r="I122" s="125">
        <v>3239.48</v>
      </c>
      <c r="J122" s="125">
        <v>3218.1</v>
      </c>
      <c r="K122" s="125">
        <v>3210.66</v>
      </c>
      <c r="L122" s="125">
        <v>3184.9</v>
      </c>
      <c r="M122" s="125">
        <v>3089.15</v>
      </c>
      <c r="N122" s="125">
        <v>2920.67</v>
      </c>
      <c r="O122" s="125">
        <v>2958.95</v>
      </c>
      <c r="P122" s="125">
        <v>3141.39</v>
      </c>
      <c r="Q122" s="125">
        <v>3010.2</v>
      </c>
      <c r="R122" s="125">
        <v>3202.76</v>
      </c>
      <c r="S122" s="125">
        <v>3197.3</v>
      </c>
      <c r="T122" s="125">
        <v>3135.71</v>
      </c>
      <c r="U122" s="125">
        <v>3089.57</v>
      </c>
      <c r="V122" s="125">
        <v>2903.97</v>
      </c>
      <c r="W122" s="125">
        <v>2883.04</v>
      </c>
      <c r="X122" s="125">
        <v>2866.48</v>
      </c>
      <c r="Y122" s="125">
        <v>2845.11</v>
      </c>
      <c r="AA122" s="55"/>
    </row>
    <row r="123" spans="1:27" s="51" customFormat="1">
      <c r="A123" s="126">
        <v>12</v>
      </c>
      <c r="B123" s="125">
        <v>2437.16</v>
      </c>
      <c r="C123" s="125">
        <v>2429.9299999999998</v>
      </c>
      <c r="D123" s="125">
        <v>2975.33</v>
      </c>
      <c r="E123" s="125">
        <v>3042.33</v>
      </c>
      <c r="F123" s="125">
        <v>2667.38</v>
      </c>
      <c r="G123" s="125">
        <v>2505.64</v>
      </c>
      <c r="H123" s="125">
        <v>2538.73</v>
      </c>
      <c r="I123" s="125">
        <v>2548.04</v>
      </c>
      <c r="J123" s="125">
        <v>2575.29</v>
      </c>
      <c r="K123" s="125">
        <v>2573.94</v>
      </c>
      <c r="L123" s="125">
        <v>2559.7199999999998</v>
      </c>
      <c r="M123" s="125">
        <v>2557.4899999999998</v>
      </c>
      <c r="N123" s="125">
        <v>2522.12</v>
      </c>
      <c r="O123" s="125">
        <v>2532.59</v>
      </c>
      <c r="P123" s="125">
        <v>3179.07</v>
      </c>
      <c r="Q123" s="125">
        <v>3175.85</v>
      </c>
      <c r="R123" s="125">
        <v>2708.54</v>
      </c>
      <c r="S123" s="125">
        <v>3217.27</v>
      </c>
      <c r="T123" s="125">
        <v>2471.4499999999998</v>
      </c>
      <c r="U123" s="125">
        <v>2469.83</v>
      </c>
      <c r="V123" s="125">
        <v>2468.65</v>
      </c>
      <c r="W123" s="125">
        <v>2464.31</v>
      </c>
      <c r="X123" s="125">
        <v>2468.5</v>
      </c>
      <c r="Y123" s="125">
        <v>2452.6</v>
      </c>
      <c r="AA123" s="55"/>
    </row>
    <row r="124" spans="1:27" s="51" customFormat="1">
      <c r="A124" s="126">
        <v>13</v>
      </c>
      <c r="B124" s="125">
        <v>2970.9</v>
      </c>
      <c r="C124" s="125">
        <v>2973.97</v>
      </c>
      <c r="D124" s="125">
        <v>3000.84</v>
      </c>
      <c r="E124" s="125">
        <v>3014.42</v>
      </c>
      <c r="F124" s="125">
        <v>3075.35</v>
      </c>
      <c r="G124" s="125">
        <v>3151.96</v>
      </c>
      <c r="H124" s="125">
        <v>3235.1</v>
      </c>
      <c r="I124" s="125">
        <v>3277.11</v>
      </c>
      <c r="J124" s="125">
        <v>3326.97</v>
      </c>
      <c r="K124" s="125">
        <v>3269.45</v>
      </c>
      <c r="L124" s="125">
        <v>3123.41</v>
      </c>
      <c r="M124" s="125">
        <v>3091.62</v>
      </c>
      <c r="N124" s="125">
        <v>3130.16</v>
      </c>
      <c r="O124" s="125">
        <v>3179.57</v>
      </c>
      <c r="P124" s="125">
        <v>3305.75</v>
      </c>
      <c r="Q124" s="125">
        <v>3363.55</v>
      </c>
      <c r="R124" s="125">
        <v>3330.97</v>
      </c>
      <c r="S124" s="125">
        <v>3304.48</v>
      </c>
      <c r="T124" s="125">
        <v>3130.12</v>
      </c>
      <c r="U124" s="125">
        <v>3076.02</v>
      </c>
      <c r="V124" s="125">
        <v>3033.71</v>
      </c>
      <c r="W124" s="125">
        <v>3015.61</v>
      </c>
      <c r="X124" s="125">
        <v>2966.42</v>
      </c>
      <c r="Y124" s="125">
        <v>2961.01</v>
      </c>
      <c r="AA124" s="55"/>
    </row>
    <row r="125" spans="1:27" s="51" customFormat="1">
      <c r="A125" s="126">
        <v>14</v>
      </c>
      <c r="B125" s="125">
        <v>2993.74</v>
      </c>
      <c r="C125" s="125">
        <v>2988.39</v>
      </c>
      <c r="D125" s="125">
        <v>3004.76</v>
      </c>
      <c r="E125" s="125">
        <v>3023.99</v>
      </c>
      <c r="F125" s="125">
        <v>3030.23</v>
      </c>
      <c r="G125" s="125">
        <v>3038.23</v>
      </c>
      <c r="H125" s="125">
        <v>3054.75</v>
      </c>
      <c r="I125" s="125">
        <v>3063.21</v>
      </c>
      <c r="J125" s="125">
        <v>3132.78</v>
      </c>
      <c r="K125" s="125">
        <v>3149.43</v>
      </c>
      <c r="L125" s="125">
        <v>3122.47</v>
      </c>
      <c r="M125" s="125">
        <v>3109.77</v>
      </c>
      <c r="N125" s="125">
        <v>3122.91</v>
      </c>
      <c r="O125" s="125">
        <v>3203.22</v>
      </c>
      <c r="P125" s="125">
        <v>3254</v>
      </c>
      <c r="Q125" s="125">
        <v>3311.45</v>
      </c>
      <c r="R125" s="125">
        <v>3303.89</v>
      </c>
      <c r="S125" s="125">
        <v>3312.49</v>
      </c>
      <c r="T125" s="125">
        <v>3204.38</v>
      </c>
      <c r="U125" s="125">
        <v>3100.15</v>
      </c>
      <c r="V125" s="125">
        <v>3067.52</v>
      </c>
      <c r="W125" s="125">
        <v>3026.11</v>
      </c>
      <c r="X125" s="125">
        <v>3028.74</v>
      </c>
      <c r="Y125" s="125">
        <v>3012.73</v>
      </c>
      <c r="AA125" s="55"/>
    </row>
    <row r="126" spans="1:27" s="51" customFormat="1">
      <c r="A126" s="126">
        <v>15</v>
      </c>
      <c r="B126" s="125">
        <v>2993.81</v>
      </c>
      <c r="C126" s="125">
        <v>2990.92</v>
      </c>
      <c r="D126" s="125">
        <v>3012.32</v>
      </c>
      <c r="E126" s="125">
        <v>3032.92</v>
      </c>
      <c r="F126" s="125">
        <v>3075.39</v>
      </c>
      <c r="G126" s="125">
        <v>3091.43</v>
      </c>
      <c r="H126" s="125">
        <v>3180.8</v>
      </c>
      <c r="I126" s="125">
        <v>3211.8</v>
      </c>
      <c r="J126" s="125">
        <v>3203.26</v>
      </c>
      <c r="K126" s="125">
        <v>3171.89</v>
      </c>
      <c r="L126" s="125">
        <v>3157.06</v>
      </c>
      <c r="M126" s="125">
        <v>3152.8</v>
      </c>
      <c r="N126" s="125">
        <v>3081.85</v>
      </c>
      <c r="O126" s="125">
        <v>3149.25</v>
      </c>
      <c r="P126" s="125">
        <v>3223.58</v>
      </c>
      <c r="Q126" s="125">
        <v>3255.65</v>
      </c>
      <c r="R126" s="125">
        <v>3245.34</v>
      </c>
      <c r="S126" s="125">
        <v>3225.7</v>
      </c>
      <c r="T126" s="125">
        <v>3168.08</v>
      </c>
      <c r="U126" s="125">
        <v>3077.99</v>
      </c>
      <c r="V126" s="125">
        <v>3019.09</v>
      </c>
      <c r="W126" s="125">
        <v>3003.64</v>
      </c>
      <c r="X126" s="125">
        <v>3000.22</v>
      </c>
      <c r="Y126" s="125">
        <v>3001.33</v>
      </c>
      <c r="AA126" s="55"/>
    </row>
    <row r="127" spans="1:27" s="51" customFormat="1">
      <c r="A127" s="126">
        <v>16</v>
      </c>
      <c r="B127" s="125">
        <v>2754.54</v>
      </c>
      <c r="C127" s="125">
        <v>2790.15</v>
      </c>
      <c r="D127" s="125">
        <v>2946.6</v>
      </c>
      <c r="E127" s="125">
        <v>2997.99</v>
      </c>
      <c r="F127" s="125">
        <v>3059.86</v>
      </c>
      <c r="G127" s="125">
        <v>3092.66</v>
      </c>
      <c r="H127" s="125">
        <v>3210.98</v>
      </c>
      <c r="I127" s="125">
        <v>3220.25</v>
      </c>
      <c r="J127" s="125">
        <v>3216.41</v>
      </c>
      <c r="K127" s="125">
        <v>3215.27</v>
      </c>
      <c r="L127" s="125">
        <v>3215.12</v>
      </c>
      <c r="M127" s="125">
        <v>3193.74</v>
      </c>
      <c r="N127" s="125">
        <v>3099.99</v>
      </c>
      <c r="O127" s="125">
        <v>3080.13</v>
      </c>
      <c r="P127" s="125">
        <v>3220.69</v>
      </c>
      <c r="Q127" s="125">
        <v>3243.61</v>
      </c>
      <c r="R127" s="125">
        <v>3242.51</v>
      </c>
      <c r="S127" s="125">
        <v>3233.64</v>
      </c>
      <c r="T127" s="125">
        <v>3185</v>
      </c>
      <c r="U127" s="125">
        <v>3104.04</v>
      </c>
      <c r="V127" s="125">
        <v>3018.83</v>
      </c>
      <c r="W127" s="125">
        <v>2797.3</v>
      </c>
      <c r="X127" s="125">
        <v>2807.39</v>
      </c>
      <c r="Y127" s="125">
        <v>2754.61</v>
      </c>
      <c r="AA127" s="55"/>
    </row>
    <row r="128" spans="1:27" s="51" customFormat="1">
      <c r="A128" s="126">
        <v>17</v>
      </c>
      <c r="B128" s="125">
        <v>2916.59</v>
      </c>
      <c r="C128" s="125">
        <v>2794.68</v>
      </c>
      <c r="D128" s="125">
        <v>2976.11</v>
      </c>
      <c r="E128" s="125">
        <v>2980.82</v>
      </c>
      <c r="F128" s="125">
        <v>3101.61</v>
      </c>
      <c r="G128" s="125">
        <v>3126.35</v>
      </c>
      <c r="H128" s="125">
        <v>3196.62</v>
      </c>
      <c r="I128" s="125">
        <v>3210.89</v>
      </c>
      <c r="J128" s="125">
        <v>3210.76</v>
      </c>
      <c r="K128" s="125">
        <v>3209.51</v>
      </c>
      <c r="L128" s="125">
        <v>3204.03</v>
      </c>
      <c r="M128" s="125">
        <v>3204.73</v>
      </c>
      <c r="N128" s="125">
        <v>3193.76</v>
      </c>
      <c r="O128" s="125">
        <v>3210.93</v>
      </c>
      <c r="P128" s="125">
        <v>3245.12</v>
      </c>
      <c r="Q128" s="125">
        <v>3342.7</v>
      </c>
      <c r="R128" s="125">
        <v>3331.74</v>
      </c>
      <c r="S128" s="125">
        <v>3300.26</v>
      </c>
      <c r="T128" s="125">
        <v>3228.45</v>
      </c>
      <c r="U128" s="125">
        <v>3186.83</v>
      </c>
      <c r="V128" s="125">
        <v>3094.77</v>
      </c>
      <c r="W128" s="125">
        <v>3046.4</v>
      </c>
      <c r="X128" s="125">
        <v>3034.72</v>
      </c>
      <c r="Y128" s="125">
        <v>3028.49</v>
      </c>
      <c r="AA128" s="55"/>
    </row>
    <row r="129" spans="1:27" s="51" customFormat="1">
      <c r="A129" s="126">
        <v>18</v>
      </c>
      <c r="B129" s="125">
        <v>3019.23</v>
      </c>
      <c r="C129" s="125">
        <v>3011.38</v>
      </c>
      <c r="D129" s="125">
        <v>3034.06</v>
      </c>
      <c r="E129" s="125">
        <v>3059.1</v>
      </c>
      <c r="F129" s="125">
        <v>3103.41</v>
      </c>
      <c r="G129" s="125">
        <v>3153.53</v>
      </c>
      <c r="H129" s="125">
        <v>3224.76</v>
      </c>
      <c r="I129" s="125">
        <v>3231.82</v>
      </c>
      <c r="J129" s="125">
        <v>3233.94</v>
      </c>
      <c r="K129" s="125">
        <v>3234.87</v>
      </c>
      <c r="L129" s="125">
        <v>3228.77</v>
      </c>
      <c r="M129" s="125">
        <v>3135.31</v>
      </c>
      <c r="N129" s="125">
        <v>3220.76</v>
      </c>
      <c r="O129" s="125">
        <v>3221.97</v>
      </c>
      <c r="P129" s="125">
        <v>3247.61</v>
      </c>
      <c r="Q129" s="125">
        <v>3380.02</v>
      </c>
      <c r="R129" s="125">
        <v>3371.18</v>
      </c>
      <c r="S129" s="125">
        <v>3327.13</v>
      </c>
      <c r="T129" s="125">
        <v>3247.71</v>
      </c>
      <c r="U129" s="125">
        <v>3193.25</v>
      </c>
      <c r="V129" s="125">
        <v>3083.19</v>
      </c>
      <c r="W129" s="125">
        <v>3060.34</v>
      </c>
      <c r="X129" s="125">
        <v>3039.3</v>
      </c>
      <c r="Y129" s="125">
        <v>3029.25</v>
      </c>
      <c r="AA129" s="55"/>
    </row>
    <row r="130" spans="1:27" s="51" customFormat="1">
      <c r="A130" s="126">
        <v>19</v>
      </c>
      <c r="B130" s="125">
        <v>3023.3</v>
      </c>
      <c r="C130" s="125">
        <v>3014.51</v>
      </c>
      <c r="D130" s="125">
        <v>3043.27</v>
      </c>
      <c r="E130" s="125">
        <v>3065.77</v>
      </c>
      <c r="F130" s="125">
        <v>3097.37</v>
      </c>
      <c r="G130" s="125">
        <v>3119.15</v>
      </c>
      <c r="H130" s="125">
        <v>3226.28</v>
      </c>
      <c r="I130" s="125">
        <v>3241.32</v>
      </c>
      <c r="J130" s="125">
        <v>3167.24</v>
      </c>
      <c r="K130" s="125">
        <v>3165.41</v>
      </c>
      <c r="L130" s="125">
        <v>3160.51</v>
      </c>
      <c r="M130" s="125">
        <v>3157.85</v>
      </c>
      <c r="N130" s="125">
        <v>3153.93</v>
      </c>
      <c r="O130" s="125">
        <v>3159.12</v>
      </c>
      <c r="P130" s="125">
        <v>3261.36</v>
      </c>
      <c r="Q130" s="125">
        <v>3351.79</v>
      </c>
      <c r="R130" s="125">
        <v>3347.08</v>
      </c>
      <c r="S130" s="125">
        <v>3299.14</v>
      </c>
      <c r="T130" s="125">
        <v>3213.96</v>
      </c>
      <c r="U130" s="125">
        <v>3210.33</v>
      </c>
      <c r="V130" s="125">
        <v>3113.14</v>
      </c>
      <c r="W130" s="125">
        <v>3049.29</v>
      </c>
      <c r="X130" s="125">
        <v>3047.47</v>
      </c>
      <c r="Y130" s="125">
        <v>3046.57</v>
      </c>
      <c r="AA130" s="55"/>
    </row>
    <row r="131" spans="1:27" s="51" customFormat="1">
      <c r="A131" s="126">
        <v>20</v>
      </c>
      <c r="B131" s="125">
        <v>3003.49</v>
      </c>
      <c r="C131" s="125">
        <v>3003.14</v>
      </c>
      <c r="D131" s="125">
        <v>3029.48</v>
      </c>
      <c r="E131" s="125">
        <v>3042.39</v>
      </c>
      <c r="F131" s="125">
        <v>3083.88</v>
      </c>
      <c r="G131" s="125">
        <v>3107.49</v>
      </c>
      <c r="H131" s="125">
        <v>3178.29</v>
      </c>
      <c r="I131" s="125">
        <v>3197.44</v>
      </c>
      <c r="J131" s="125">
        <v>3214.09</v>
      </c>
      <c r="K131" s="125">
        <v>3207.02</v>
      </c>
      <c r="L131" s="125">
        <v>3217.93</v>
      </c>
      <c r="M131" s="125">
        <v>3197.31</v>
      </c>
      <c r="N131" s="125">
        <v>3152.47</v>
      </c>
      <c r="O131" s="125">
        <v>3117.69</v>
      </c>
      <c r="P131" s="125">
        <v>3181.78</v>
      </c>
      <c r="Q131" s="125">
        <v>3310.4</v>
      </c>
      <c r="R131" s="125">
        <v>3278.74</v>
      </c>
      <c r="S131" s="125">
        <v>3263.83</v>
      </c>
      <c r="T131" s="125">
        <v>3188.76</v>
      </c>
      <c r="U131" s="125">
        <v>3151.17</v>
      </c>
      <c r="V131" s="125">
        <v>3032</v>
      </c>
      <c r="W131" s="125">
        <v>3019.03</v>
      </c>
      <c r="X131" s="125">
        <v>3012.09</v>
      </c>
      <c r="Y131" s="125">
        <v>3008.78</v>
      </c>
      <c r="AA131" s="55"/>
    </row>
    <row r="132" spans="1:27" s="51" customFormat="1">
      <c r="A132" s="126">
        <v>21</v>
      </c>
      <c r="B132" s="125">
        <v>2959.05</v>
      </c>
      <c r="C132" s="125">
        <v>3028.47</v>
      </c>
      <c r="D132" s="125">
        <v>3000.31</v>
      </c>
      <c r="E132" s="125">
        <v>2878.8</v>
      </c>
      <c r="F132" s="125">
        <v>3037.02</v>
      </c>
      <c r="G132" s="125">
        <v>3109.34</v>
      </c>
      <c r="H132" s="125">
        <v>3148.29</v>
      </c>
      <c r="I132" s="125">
        <v>3201.98</v>
      </c>
      <c r="J132" s="125">
        <v>3238.36</v>
      </c>
      <c r="K132" s="125">
        <v>3234.04</v>
      </c>
      <c r="L132" s="125">
        <v>3218.73</v>
      </c>
      <c r="M132" s="125">
        <v>3209.66</v>
      </c>
      <c r="N132" s="125">
        <v>3149.78</v>
      </c>
      <c r="O132" s="125">
        <v>3203.83</v>
      </c>
      <c r="P132" s="125">
        <v>3211.41</v>
      </c>
      <c r="Q132" s="125">
        <v>3236.24</v>
      </c>
      <c r="R132" s="125">
        <v>3238.29</v>
      </c>
      <c r="S132" s="125">
        <v>3232.99</v>
      </c>
      <c r="T132" s="125">
        <v>3218.8</v>
      </c>
      <c r="U132" s="125">
        <v>3119.03</v>
      </c>
      <c r="V132" s="125">
        <v>3013.1</v>
      </c>
      <c r="W132" s="125">
        <v>2865.97</v>
      </c>
      <c r="X132" s="125">
        <v>2866.22</v>
      </c>
      <c r="Y132" s="125">
        <v>2863.32</v>
      </c>
      <c r="AA132" s="55"/>
    </row>
    <row r="133" spans="1:27" s="51" customFormat="1">
      <c r="A133" s="126">
        <v>22</v>
      </c>
      <c r="B133" s="125">
        <v>3042.4</v>
      </c>
      <c r="C133" s="125">
        <v>3036.62</v>
      </c>
      <c r="D133" s="125">
        <v>3052.71</v>
      </c>
      <c r="E133" s="125">
        <v>3031.45</v>
      </c>
      <c r="F133" s="125">
        <v>3035.41</v>
      </c>
      <c r="G133" s="125">
        <v>3045.68</v>
      </c>
      <c r="H133" s="125">
        <v>3095.97</v>
      </c>
      <c r="I133" s="125">
        <v>3067.07</v>
      </c>
      <c r="J133" s="125">
        <v>3226.95</v>
      </c>
      <c r="K133" s="125">
        <v>3193.31</v>
      </c>
      <c r="L133" s="125">
        <v>3188.74</v>
      </c>
      <c r="M133" s="125">
        <v>3100.35</v>
      </c>
      <c r="N133" s="125">
        <v>3098.54</v>
      </c>
      <c r="O133" s="125">
        <v>3103.04</v>
      </c>
      <c r="P133" s="125">
        <v>3146.68</v>
      </c>
      <c r="Q133" s="125">
        <v>3151.4</v>
      </c>
      <c r="R133" s="125">
        <v>3153.03</v>
      </c>
      <c r="S133" s="125">
        <v>3256.43</v>
      </c>
      <c r="T133" s="125">
        <v>3247.25</v>
      </c>
      <c r="U133" s="125">
        <v>3213.87</v>
      </c>
      <c r="V133" s="125">
        <v>3080.84</v>
      </c>
      <c r="W133" s="125">
        <v>3057.26</v>
      </c>
      <c r="X133" s="125">
        <v>3046.18</v>
      </c>
      <c r="Y133" s="125">
        <v>3041.4</v>
      </c>
      <c r="AA133" s="55"/>
    </row>
    <row r="134" spans="1:27" s="51" customFormat="1">
      <c r="A134" s="126">
        <v>23</v>
      </c>
      <c r="B134" s="125">
        <v>2970.08</v>
      </c>
      <c r="C134" s="125">
        <v>3023.85</v>
      </c>
      <c r="D134" s="125">
        <v>3040.68</v>
      </c>
      <c r="E134" s="125">
        <v>3013.65</v>
      </c>
      <c r="F134" s="125">
        <v>3003.51</v>
      </c>
      <c r="G134" s="125">
        <v>3047.1</v>
      </c>
      <c r="H134" s="125">
        <v>3074.14</v>
      </c>
      <c r="I134" s="125">
        <v>3082.15</v>
      </c>
      <c r="J134" s="125">
        <v>3150.71</v>
      </c>
      <c r="K134" s="125">
        <v>3149.16</v>
      </c>
      <c r="L134" s="125">
        <v>3140.68</v>
      </c>
      <c r="M134" s="125">
        <v>3121.38</v>
      </c>
      <c r="N134" s="125">
        <v>2861.24</v>
      </c>
      <c r="O134" s="125">
        <v>3093.27</v>
      </c>
      <c r="P134" s="125">
        <v>3188.01</v>
      </c>
      <c r="Q134" s="125">
        <v>3194.73</v>
      </c>
      <c r="R134" s="125">
        <v>3185.99</v>
      </c>
      <c r="S134" s="125">
        <v>3238.2</v>
      </c>
      <c r="T134" s="125">
        <v>3240.59</v>
      </c>
      <c r="U134" s="125">
        <v>3194.3</v>
      </c>
      <c r="V134" s="125">
        <v>3103.12</v>
      </c>
      <c r="W134" s="125">
        <v>3062.64</v>
      </c>
      <c r="X134" s="125">
        <v>3041.87</v>
      </c>
      <c r="Y134" s="125">
        <v>3040.37</v>
      </c>
      <c r="AA134" s="55"/>
    </row>
    <row r="135" spans="1:27" s="51" customFormat="1">
      <c r="A135" s="126">
        <v>24</v>
      </c>
      <c r="B135" s="125">
        <v>3031.95</v>
      </c>
      <c r="C135" s="125">
        <v>3033.69</v>
      </c>
      <c r="D135" s="125">
        <v>3058.66</v>
      </c>
      <c r="E135" s="125">
        <v>3058.28</v>
      </c>
      <c r="F135" s="125">
        <v>3071.24</v>
      </c>
      <c r="G135" s="125">
        <v>3102.3</v>
      </c>
      <c r="H135" s="125">
        <v>3129.18</v>
      </c>
      <c r="I135" s="125">
        <v>3144.48</v>
      </c>
      <c r="J135" s="125">
        <v>3261.82</v>
      </c>
      <c r="K135" s="125">
        <v>3260.53</v>
      </c>
      <c r="L135" s="125">
        <v>3252.36</v>
      </c>
      <c r="M135" s="125">
        <v>3231.07</v>
      </c>
      <c r="N135" s="125">
        <v>3283.73</v>
      </c>
      <c r="O135" s="125">
        <v>3130.94</v>
      </c>
      <c r="P135" s="125">
        <v>3166.66</v>
      </c>
      <c r="Q135" s="125">
        <v>3173.69</v>
      </c>
      <c r="R135" s="125">
        <v>3172.16</v>
      </c>
      <c r="S135" s="125">
        <v>3309.85</v>
      </c>
      <c r="T135" s="125">
        <v>3303.07</v>
      </c>
      <c r="U135" s="125">
        <v>3266.13</v>
      </c>
      <c r="V135" s="125">
        <v>3098.71</v>
      </c>
      <c r="W135" s="125">
        <v>3071.94</v>
      </c>
      <c r="X135" s="125">
        <v>3061.46</v>
      </c>
      <c r="Y135" s="125">
        <v>3050.27</v>
      </c>
      <c r="AA135" s="55"/>
    </row>
    <row r="136" spans="1:27" s="51" customFormat="1">
      <c r="A136" s="126">
        <v>25</v>
      </c>
      <c r="B136" s="125">
        <v>3047.52</v>
      </c>
      <c r="C136" s="125">
        <v>3048.2</v>
      </c>
      <c r="D136" s="125">
        <v>3077.17</v>
      </c>
      <c r="E136" s="125">
        <v>3071.16</v>
      </c>
      <c r="F136" s="125">
        <v>3077.6</v>
      </c>
      <c r="G136" s="125">
        <v>3110.56</v>
      </c>
      <c r="H136" s="125">
        <v>3153.93</v>
      </c>
      <c r="I136" s="125">
        <v>3160.63</v>
      </c>
      <c r="J136" s="125">
        <v>3145.06</v>
      </c>
      <c r="K136" s="125">
        <v>3140.16</v>
      </c>
      <c r="L136" s="125">
        <v>3128.92</v>
      </c>
      <c r="M136" s="125">
        <v>3128.74</v>
      </c>
      <c r="N136" s="125">
        <v>3114.71</v>
      </c>
      <c r="O136" s="125">
        <v>3111.4</v>
      </c>
      <c r="P136" s="125">
        <v>3153.25</v>
      </c>
      <c r="Q136" s="125">
        <v>3171.96</v>
      </c>
      <c r="R136" s="125">
        <v>3173.42</v>
      </c>
      <c r="S136" s="125">
        <v>3293.2</v>
      </c>
      <c r="T136" s="125">
        <v>3315.02</v>
      </c>
      <c r="U136" s="125">
        <v>3250.61</v>
      </c>
      <c r="V136" s="125">
        <v>3083.34</v>
      </c>
      <c r="W136" s="125">
        <v>3059.42</v>
      </c>
      <c r="X136" s="125">
        <v>3048.4</v>
      </c>
      <c r="Y136" s="125">
        <v>3039.74</v>
      </c>
      <c r="AA136" s="55"/>
    </row>
    <row r="137" spans="1:27" s="51" customFormat="1">
      <c r="A137" s="126">
        <v>26</v>
      </c>
      <c r="B137" s="125">
        <v>3086.71</v>
      </c>
      <c r="C137" s="125">
        <v>3091.22</v>
      </c>
      <c r="D137" s="125">
        <v>3112.84</v>
      </c>
      <c r="E137" s="125">
        <v>3115.03</v>
      </c>
      <c r="F137" s="125">
        <v>3123.44</v>
      </c>
      <c r="G137" s="125">
        <v>3190.73</v>
      </c>
      <c r="H137" s="125">
        <v>3396.1</v>
      </c>
      <c r="I137" s="125">
        <v>3412.31</v>
      </c>
      <c r="J137" s="125">
        <v>3344.17</v>
      </c>
      <c r="K137" s="125">
        <v>3335.77</v>
      </c>
      <c r="L137" s="125">
        <v>3315.6</v>
      </c>
      <c r="M137" s="125">
        <v>3306.09</v>
      </c>
      <c r="N137" s="125">
        <v>3308.85</v>
      </c>
      <c r="O137" s="125">
        <v>3312.62</v>
      </c>
      <c r="P137" s="125">
        <v>3360.71</v>
      </c>
      <c r="Q137" s="125">
        <v>3388.21</v>
      </c>
      <c r="R137" s="125">
        <v>3366.31</v>
      </c>
      <c r="S137" s="125">
        <v>3448.09</v>
      </c>
      <c r="T137" s="125">
        <v>3435.37</v>
      </c>
      <c r="U137" s="125">
        <v>3325.59</v>
      </c>
      <c r="V137" s="125">
        <v>3268.92</v>
      </c>
      <c r="W137" s="125">
        <v>3122.33</v>
      </c>
      <c r="X137" s="125">
        <v>3110.05</v>
      </c>
      <c r="Y137" s="125">
        <v>3091.22</v>
      </c>
      <c r="AA137" s="55"/>
    </row>
    <row r="138" spans="1:27" s="51" customFormat="1">
      <c r="A138" s="126">
        <v>27</v>
      </c>
      <c r="B138" s="125">
        <v>3103.47</v>
      </c>
      <c r="C138" s="125">
        <v>3094.85</v>
      </c>
      <c r="D138" s="125">
        <v>3110.32</v>
      </c>
      <c r="E138" s="125">
        <v>3099.31</v>
      </c>
      <c r="F138" s="125">
        <v>3095.21</v>
      </c>
      <c r="G138" s="125">
        <v>3124.78</v>
      </c>
      <c r="H138" s="125">
        <v>3223.28</v>
      </c>
      <c r="I138" s="125">
        <v>3327.37</v>
      </c>
      <c r="J138" s="125">
        <v>3403.36</v>
      </c>
      <c r="K138" s="125">
        <v>3383.02</v>
      </c>
      <c r="L138" s="125">
        <v>3363.22</v>
      </c>
      <c r="M138" s="125">
        <v>3340.55</v>
      </c>
      <c r="N138" s="125">
        <v>3351.42</v>
      </c>
      <c r="O138" s="125">
        <v>3357.54</v>
      </c>
      <c r="P138" s="125">
        <v>3423.57</v>
      </c>
      <c r="Q138" s="125">
        <v>3456.07</v>
      </c>
      <c r="R138" s="125">
        <v>3441.35</v>
      </c>
      <c r="S138" s="125">
        <v>3484.36</v>
      </c>
      <c r="T138" s="125">
        <v>3519.77</v>
      </c>
      <c r="U138" s="125">
        <v>3385.88</v>
      </c>
      <c r="V138" s="125">
        <v>3311.03</v>
      </c>
      <c r="W138" s="125">
        <v>3187.81</v>
      </c>
      <c r="X138" s="125">
        <v>3115.68</v>
      </c>
      <c r="Y138" s="125">
        <v>3097.09</v>
      </c>
      <c r="AA138" s="55"/>
    </row>
    <row r="139" spans="1:27" s="51" customFormat="1">
      <c r="A139" s="126">
        <v>28</v>
      </c>
      <c r="B139" s="125">
        <v>3028.68</v>
      </c>
      <c r="C139" s="125">
        <v>3027.61</v>
      </c>
      <c r="D139" s="125">
        <v>3039.63</v>
      </c>
      <c r="E139" s="125">
        <v>3029.02</v>
      </c>
      <c r="F139" s="125">
        <v>3026.75</v>
      </c>
      <c r="G139" s="125">
        <v>3050.4</v>
      </c>
      <c r="H139" s="125">
        <v>3066.44</v>
      </c>
      <c r="I139" s="125">
        <v>3078.86</v>
      </c>
      <c r="J139" s="125">
        <v>3203.08</v>
      </c>
      <c r="K139" s="125">
        <v>3177.04</v>
      </c>
      <c r="L139" s="125">
        <v>3156.69</v>
      </c>
      <c r="M139" s="125">
        <v>3148.35</v>
      </c>
      <c r="N139" s="125">
        <v>3140</v>
      </c>
      <c r="O139" s="125">
        <v>3139.9</v>
      </c>
      <c r="P139" s="125">
        <v>3279.01</v>
      </c>
      <c r="Q139" s="125">
        <v>3295.97</v>
      </c>
      <c r="R139" s="125">
        <v>3303.52</v>
      </c>
      <c r="S139" s="125">
        <v>3318.48</v>
      </c>
      <c r="T139" s="125">
        <v>3313.51</v>
      </c>
      <c r="U139" s="125">
        <v>3222.58</v>
      </c>
      <c r="V139" s="125">
        <v>3136.13</v>
      </c>
      <c r="W139" s="125">
        <v>3066.86</v>
      </c>
      <c r="X139" s="125">
        <v>3056.49</v>
      </c>
      <c r="Y139" s="125">
        <v>3033.75</v>
      </c>
      <c r="AA139" s="55"/>
    </row>
    <row r="140" spans="1:27" s="51" customFormat="1">
      <c r="AA140" s="55"/>
    </row>
    <row r="141" spans="1:27" s="51" customFormat="1" ht="30" customHeight="1">
      <c r="A141" s="117"/>
      <c r="B141" s="118" t="s">
        <v>95</v>
      </c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20"/>
      <c r="AA141" s="55"/>
    </row>
    <row r="142" spans="1:27" s="51" customFormat="1" ht="26.25">
      <c r="A142" s="121" t="s">
        <v>69</v>
      </c>
      <c r="B142" s="123" t="s">
        <v>70</v>
      </c>
      <c r="C142" s="123" t="s">
        <v>71</v>
      </c>
      <c r="D142" s="123" t="s">
        <v>72</v>
      </c>
      <c r="E142" s="123" t="s">
        <v>73</v>
      </c>
      <c r="F142" s="123" t="s">
        <v>74</v>
      </c>
      <c r="G142" s="123" t="s">
        <v>75</v>
      </c>
      <c r="H142" s="123" t="s">
        <v>76</v>
      </c>
      <c r="I142" s="123" t="s">
        <v>77</v>
      </c>
      <c r="J142" s="123" t="s">
        <v>78</v>
      </c>
      <c r="K142" s="123" t="s">
        <v>79</v>
      </c>
      <c r="L142" s="123" t="s">
        <v>80</v>
      </c>
      <c r="M142" s="123" t="s">
        <v>81</v>
      </c>
      <c r="N142" s="123" t="s">
        <v>82</v>
      </c>
      <c r="O142" s="123" t="s">
        <v>83</v>
      </c>
      <c r="P142" s="123" t="s">
        <v>84</v>
      </c>
      <c r="Q142" s="123" t="s">
        <v>85</v>
      </c>
      <c r="R142" s="123" t="s">
        <v>86</v>
      </c>
      <c r="S142" s="123" t="s">
        <v>87</v>
      </c>
      <c r="T142" s="123" t="s">
        <v>88</v>
      </c>
      <c r="U142" s="123" t="s">
        <v>89</v>
      </c>
      <c r="V142" s="123" t="s">
        <v>90</v>
      </c>
      <c r="W142" s="123" t="s">
        <v>91</v>
      </c>
      <c r="X142" s="123" t="s">
        <v>92</v>
      </c>
      <c r="Y142" s="123" t="s">
        <v>93</v>
      </c>
      <c r="AA142" s="55"/>
    </row>
    <row r="143" spans="1:27" s="51" customFormat="1">
      <c r="A143" s="126">
        <v>1</v>
      </c>
      <c r="B143" s="126">
        <v>3878.04</v>
      </c>
      <c r="C143" s="126">
        <v>3878.66</v>
      </c>
      <c r="D143" s="126">
        <v>3904.3</v>
      </c>
      <c r="E143" s="126">
        <v>3941.7</v>
      </c>
      <c r="F143" s="126">
        <v>3954.27</v>
      </c>
      <c r="G143" s="126">
        <v>4053.27</v>
      </c>
      <c r="H143" s="126">
        <v>4195.21</v>
      </c>
      <c r="I143" s="126">
        <v>4180.32</v>
      </c>
      <c r="J143" s="126">
        <v>4157.8500000000004</v>
      </c>
      <c r="K143" s="126">
        <v>4136.5600000000004</v>
      </c>
      <c r="L143" s="126">
        <v>4128.3</v>
      </c>
      <c r="M143" s="126">
        <v>4124.96</v>
      </c>
      <c r="N143" s="126">
        <v>4121.99</v>
      </c>
      <c r="O143" s="126">
        <v>4138.05</v>
      </c>
      <c r="P143" s="126">
        <v>4212.1899999999996</v>
      </c>
      <c r="Q143" s="126">
        <v>4172.6000000000004</v>
      </c>
      <c r="R143" s="126">
        <v>4186.7700000000004</v>
      </c>
      <c r="S143" s="126">
        <v>4155.37</v>
      </c>
      <c r="T143" s="126">
        <v>4085.03</v>
      </c>
      <c r="U143" s="126">
        <v>4036.15</v>
      </c>
      <c r="V143" s="126">
        <v>3910.13</v>
      </c>
      <c r="W143" s="126">
        <v>3893.28</v>
      </c>
      <c r="X143" s="126">
        <v>3885.9</v>
      </c>
      <c r="Y143" s="126">
        <v>3872.87</v>
      </c>
      <c r="AA143" s="55"/>
    </row>
    <row r="144" spans="1:27" s="51" customFormat="1">
      <c r="A144" s="126">
        <v>2</v>
      </c>
      <c r="B144" s="126">
        <v>3918.7</v>
      </c>
      <c r="C144" s="126">
        <v>3920.17</v>
      </c>
      <c r="D144" s="126">
        <v>3936.59</v>
      </c>
      <c r="E144" s="126">
        <v>3949.42</v>
      </c>
      <c r="F144" s="126">
        <v>3955.62</v>
      </c>
      <c r="G144" s="126">
        <v>3976.4</v>
      </c>
      <c r="H144" s="126">
        <v>4101.21</v>
      </c>
      <c r="I144" s="126">
        <v>4104.22</v>
      </c>
      <c r="J144" s="126">
        <v>4080.41</v>
      </c>
      <c r="K144" s="126">
        <v>4079.44</v>
      </c>
      <c r="L144" s="126">
        <v>4067.81</v>
      </c>
      <c r="M144" s="126">
        <v>4065.41</v>
      </c>
      <c r="N144" s="126">
        <v>4071.79</v>
      </c>
      <c r="O144" s="126">
        <v>4133.9399999999996</v>
      </c>
      <c r="P144" s="126">
        <v>4178.75</v>
      </c>
      <c r="Q144" s="126">
        <v>4173.3100000000004</v>
      </c>
      <c r="R144" s="126">
        <v>4191.76</v>
      </c>
      <c r="S144" s="126">
        <v>4163.5600000000004</v>
      </c>
      <c r="T144" s="126">
        <v>4093.04</v>
      </c>
      <c r="U144" s="126">
        <v>4038.46</v>
      </c>
      <c r="V144" s="126">
        <v>3975.2</v>
      </c>
      <c r="W144" s="126">
        <v>3951.1</v>
      </c>
      <c r="X144" s="126">
        <v>3939.51</v>
      </c>
      <c r="Y144" s="126">
        <v>3930.88</v>
      </c>
      <c r="AA144" s="55"/>
    </row>
    <row r="145" spans="1:27" s="51" customFormat="1">
      <c r="A145" s="126">
        <v>3</v>
      </c>
      <c r="B145" s="126">
        <v>3942.51</v>
      </c>
      <c r="C145" s="126">
        <v>3942.65</v>
      </c>
      <c r="D145" s="126">
        <v>3960.1</v>
      </c>
      <c r="E145" s="126">
        <v>3980.76</v>
      </c>
      <c r="F145" s="126">
        <v>3990.15</v>
      </c>
      <c r="G145" s="126">
        <v>4025.89</v>
      </c>
      <c r="H145" s="126">
        <v>4141.79</v>
      </c>
      <c r="I145" s="126">
        <v>4164.84</v>
      </c>
      <c r="J145" s="126">
        <v>4132.2700000000004</v>
      </c>
      <c r="K145" s="126">
        <v>4125.71</v>
      </c>
      <c r="L145" s="126">
        <v>4118.7</v>
      </c>
      <c r="M145" s="126">
        <v>4117.93</v>
      </c>
      <c r="N145" s="126">
        <v>4119.3999999999996</v>
      </c>
      <c r="O145" s="126">
        <v>4123.82</v>
      </c>
      <c r="P145" s="126">
        <v>4162.3900000000003</v>
      </c>
      <c r="Q145" s="126">
        <v>4152.28</v>
      </c>
      <c r="R145" s="126">
        <v>4187.95</v>
      </c>
      <c r="S145" s="126">
        <v>4151.62</v>
      </c>
      <c r="T145" s="126">
        <v>4079.24</v>
      </c>
      <c r="U145" s="126">
        <v>4056.16</v>
      </c>
      <c r="V145" s="126">
        <v>4024.99</v>
      </c>
      <c r="W145" s="126">
        <v>3988.38</v>
      </c>
      <c r="X145" s="126">
        <v>3961.24</v>
      </c>
      <c r="Y145" s="126">
        <v>3941.84</v>
      </c>
      <c r="AA145" s="55"/>
    </row>
    <row r="146" spans="1:27" s="51" customFormat="1">
      <c r="A146" s="126">
        <v>4</v>
      </c>
      <c r="B146" s="126">
        <v>3941.63</v>
      </c>
      <c r="C146" s="126">
        <v>3942.28</v>
      </c>
      <c r="D146" s="126">
        <v>3960.76</v>
      </c>
      <c r="E146" s="126">
        <v>3984.58</v>
      </c>
      <c r="F146" s="126">
        <v>3992.66</v>
      </c>
      <c r="G146" s="126">
        <v>4029.81</v>
      </c>
      <c r="H146" s="126">
        <v>4113.2</v>
      </c>
      <c r="I146" s="126">
        <v>4114.92</v>
      </c>
      <c r="J146" s="126">
        <v>4101.5200000000004</v>
      </c>
      <c r="K146" s="126">
        <v>4100.74</v>
      </c>
      <c r="L146" s="126">
        <v>4092.94</v>
      </c>
      <c r="M146" s="126">
        <v>4095.24</v>
      </c>
      <c r="N146" s="126">
        <v>4098.2299999999996</v>
      </c>
      <c r="O146" s="126">
        <v>4115.6000000000004</v>
      </c>
      <c r="P146" s="126">
        <v>4199.2</v>
      </c>
      <c r="Q146" s="126">
        <v>4181.6099999999997</v>
      </c>
      <c r="R146" s="126">
        <v>4222.29</v>
      </c>
      <c r="S146" s="126">
        <v>4165.42</v>
      </c>
      <c r="T146" s="126">
        <v>4113.62</v>
      </c>
      <c r="U146" s="126">
        <v>4073.73</v>
      </c>
      <c r="V146" s="126">
        <v>4041.05</v>
      </c>
      <c r="W146" s="126">
        <v>4012.44</v>
      </c>
      <c r="X146" s="126">
        <v>3980.98</v>
      </c>
      <c r="Y146" s="126">
        <v>3956.96</v>
      </c>
      <c r="AA146" s="55"/>
    </row>
    <row r="147" spans="1:27" s="51" customFormat="1">
      <c r="A147" s="126">
        <v>5</v>
      </c>
      <c r="B147" s="126">
        <v>3956.14</v>
      </c>
      <c r="C147" s="126">
        <v>3957.61</v>
      </c>
      <c r="D147" s="126">
        <v>3966.3</v>
      </c>
      <c r="E147" s="126">
        <v>3982.44</v>
      </c>
      <c r="F147" s="126">
        <v>4008.13</v>
      </c>
      <c r="G147" s="126">
        <v>4031.51</v>
      </c>
      <c r="H147" s="126">
        <v>4098.45</v>
      </c>
      <c r="I147" s="126">
        <v>4107.45</v>
      </c>
      <c r="J147" s="126">
        <v>4102.46</v>
      </c>
      <c r="K147" s="126">
        <v>4004.41</v>
      </c>
      <c r="L147" s="126">
        <v>3998.17</v>
      </c>
      <c r="M147" s="126">
        <v>3998.44</v>
      </c>
      <c r="N147" s="126">
        <v>4093.33</v>
      </c>
      <c r="O147" s="126">
        <v>4007.03</v>
      </c>
      <c r="P147" s="126">
        <v>4051.82</v>
      </c>
      <c r="Q147" s="126">
        <v>4045.98</v>
      </c>
      <c r="R147" s="126">
        <v>4200.3900000000003</v>
      </c>
      <c r="S147" s="126">
        <v>4262.1000000000004</v>
      </c>
      <c r="T147" s="126">
        <v>4105.0200000000004</v>
      </c>
      <c r="U147" s="126">
        <v>4071.36</v>
      </c>
      <c r="V147" s="126">
        <v>4041.94</v>
      </c>
      <c r="W147" s="126">
        <v>4022.8</v>
      </c>
      <c r="X147" s="126">
        <v>3988.65</v>
      </c>
      <c r="Y147" s="126">
        <v>3965.18</v>
      </c>
      <c r="AA147" s="55"/>
    </row>
    <row r="148" spans="1:27" s="51" customFormat="1">
      <c r="A148" s="126">
        <v>6</v>
      </c>
      <c r="B148" s="126">
        <v>3920.57</v>
      </c>
      <c r="C148" s="126">
        <v>3920</v>
      </c>
      <c r="D148" s="126">
        <v>3924.17</v>
      </c>
      <c r="E148" s="126">
        <v>3927.5</v>
      </c>
      <c r="F148" s="126">
        <v>3921.66</v>
      </c>
      <c r="G148" s="126">
        <v>3941.43</v>
      </c>
      <c r="H148" s="126">
        <v>3965.21</v>
      </c>
      <c r="I148" s="126">
        <v>4009.27</v>
      </c>
      <c r="J148" s="126">
        <v>4062.62</v>
      </c>
      <c r="K148" s="126">
        <v>4068.65</v>
      </c>
      <c r="L148" s="126">
        <v>4061.86</v>
      </c>
      <c r="M148" s="126">
        <v>4062.92</v>
      </c>
      <c r="N148" s="126">
        <v>4056.7</v>
      </c>
      <c r="O148" s="126">
        <v>4059.51</v>
      </c>
      <c r="P148" s="126">
        <v>4094.58</v>
      </c>
      <c r="Q148" s="126">
        <v>4096.1499999999996</v>
      </c>
      <c r="R148" s="126">
        <v>4160.5600000000004</v>
      </c>
      <c r="S148" s="126">
        <v>4160.21</v>
      </c>
      <c r="T148" s="126">
        <v>4104.8599999999997</v>
      </c>
      <c r="U148" s="126">
        <v>4030.93</v>
      </c>
      <c r="V148" s="126">
        <v>4014.45</v>
      </c>
      <c r="W148" s="126">
        <v>3983.86</v>
      </c>
      <c r="X148" s="126">
        <v>3938.98</v>
      </c>
      <c r="Y148" s="126">
        <v>3914.13</v>
      </c>
      <c r="AA148" s="55"/>
    </row>
    <row r="149" spans="1:27" s="51" customFormat="1">
      <c r="A149" s="126">
        <v>7</v>
      </c>
      <c r="B149" s="126">
        <v>3857.64</v>
      </c>
      <c r="C149" s="126">
        <v>3856.52</v>
      </c>
      <c r="D149" s="126">
        <v>3860.92</v>
      </c>
      <c r="E149" s="126">
        <v>3860.33</v>
      </c>
      <c r="F149" s="126">
        <v>3847.15</v>
      </c>
      <c r="G149" s="126">
        <v>3858.89</v>
      </c>
      <c r="H149" s="126">
        <v>3878.1</v>
      </c>
      <c r="I149" s="126">
        <v>3897.01</v>
      </c>
      <c r="J149" s="126">
        <v>3924.12</v>
      </c>
      <c r="K149" s="126">
        <v>4030.85</v>
      </c>
      <c r="L149" s="126">
        <v>4030.71</v>
      </c>
      <c r="M149" s="126">
        <v>4023.66</v>
      </c>
      <c r="N149" s="126">
        <v>4023.05</v>
      </c>
      <c r="O149" s="126">
        <v>4042.06</v>
      </c>
      <c r="P149" s="126">
        <v>4106.6400000000003</v>
      </c>
      <c r="Q149" s="126">
        <v>4153.79</v>
      </c>
      <c r="R149" s="126">
        <v>4195.17</v>
      </c>
      <c r="S149" s="126">
        <v>4173.8</v>
      </c>
      <c r="T149" s="126">
        <v>4137.8100000000004</v>
      </c>
      <c r="U149" s="126">
        <v>4053.74</v>
      </c>
      <c r="V149" s="126">
        <v>3979.8</v>
      </c>
      <c r="W149" s="126">
        <v>3901.6</v>
      </c>
      <c r="X149" s="126">
        <v>3903.93</v>
      </c>
      <c r="Y149" s="126">
        <v>3850.65</v>
      </c>
      <c r="AA149" s="55"/>
    </row>
    <row r="150" spans="1:27" s="51" customFormat="1">
      <c r="A150" s="126">
        <v>8</v>
      </c>
      <c r="B150" s="126">
        <v>3809.19</v>
      </c>
      <c r="C150" s="126">
        <v>3827.8</v>
      </c>
      <c r="D150" s="126">
        <v>3798.06</v>
      </c>
      <c r="E150" s="126">
        <v>3922.73</v>
      </c>
      <c r="F150" s="126">
        <v>3947.84</v>
      </c>
      <c r="G150" s="126">
        <v>4004.98</v>
      </c>
      <c r="H150" s="126">
        <v>4056.32</v>
      </c>
      <c r="I150" s="126">
        <v>4105.9799999999996</v>
      </c>
      <c r="J150" s="126">
        <v>4103.1400000000003</v>
      </c>
      <c r="K150" s="126">
        <v>4082.79</v>
      </c>
      <c r="L150" s="126">
        <v>4079.27</v>
      </c>
      <c r="M150" s="126">
        <v>4067.71</v>
      </c>
      <c r="N150" s="126">
        <v>4064.28</v>
      </c>
      <c r="O150" s="126">
        <v>4072.73</v>
      </c>
      <c r="P150" s="126">
        <v>4105.03</v>
      </c>
      <c r="Q150" s="126">
        <v>4111.41</v>
      </c>
      <c r="R150" s="126">
        <v>4145.57</v>
      </c>
      <c r="S150" s="126">
        <v>4125.8999999999996</v>
      </c>
      <c r="T150" s="126">
        <v>4069.04</v>
      </c>
      <c r="U150" s="126">
        <v>4044.31</v>
      </c>
      <c r="V150" s="126">
        <v>3952.97</v>
      </c>
      <c r="W150" s="126">
        <v>3881.71</v>
      </c>
      <c r="X150" s="126">
        <v>3872.44</v>
      </c>
      <c r="Y150" s="126">
        <v>3735.7</v>
      </c>
      <c r="AA150" s="55"/>
    </row>
    <row r="151" spans="1:27" s="51" customFormat="1">
      <c r="A151" s="126">
        <v>9</v>
      </c>
      <c r="B151" s="126">
        <v>3811.64</v>
      </c>
      <c r="C151" s="126">
        <v>3810.32</v>
      </c>
      <c r="D151" s="126">
        <v>3828.32</v>
      </c>
      <c r="E151" s="126">
        <v>3944.79</v>
      </c>
      <c r="F151" s="126">
        <v>3951.53</v>
      </c>
      <c r="G151" s="126">
        <v>4021.15</v>
      </c>
      <c r="H151" s="126">
        <v>4071.46</v>
      </c>
      <c r="I151" s="126">
        <v>4074.42</v>
      </c>
      <c r="J151" s="126">
        <v>4074.15</v>
      </c>
      <c r="K151" s="126">
        <v>4073.47</v>
      </c>
      <c r="L151" s="126">
        <v>4069.22</v>
      </c>
      <c r="M151" s="126">
        <v>4068.39</v>
      </c>
      <c r="N151" s="126">
        <v>4062.89</v>
      </c>
      <c r="O151" s="126">
        <v>4061.24</v>
      </c>
      <c r="P151" s="126">
        <v>4102.3900000000003</v>
      </c>
      <c r="Q151" s="126">
        <v>4100.37</v>
      </c>
      <c r="R151" s="126">
        <v>4087.47</v>
      </c>
      <c r="S151" s="126">
        <v>4072.77</v>
      </c>
      <c r="T151" s="126">
        <v>4058.47</v>
      </c>
      <c r="U151" s="126">
        <v>4032</v>
      </c>
      <c r="V151" s="126">
        <v>3962.95</v>
      </c>
      <c r="W151" s="126">
        <v>3932.45</v>
      </c>
      <c r="X151" s="126">
        <v>3924.97</v>
      </c>
      <c r="Y151" s="126">
        <v>3905.16</v>
      </c>
      <c r="AA151" s="55"/>
    </row>
    <row r="152" spans="1:27" s="51" customFormat="1">
      <c r="A152" s="126">
        <v>10</v>
      </c>
      <c r="B152" s="126">
        <v>3753.16</v>
      </c>
      <c r="C152" s="126">
        <v>3745.83</v>
      </c>
      <c r="D152" s="126">
        <v>3890.64</v>
      </c>
      <c r="E152" s="126">
        <v>3887.88</v>
      </c>
      <c r="F152" s="126">
        <v>3921.06</v>
      </c>
      <c r="G152" s="126">
        <v>3957.5</v>
      </c>
      <c r="H152" s="126">
        <v>4056.68</v>
      </c>
      <c r="I152" s="126">
        <v>4059.8</v>
      </c>
      <c r="J152" s="126">
        <v>4061.49</v>
      </c>
      <c r="K152" s="126">
        <v>4058.98</v>
      </c>
      <c r="L152" s="126">
        <v>4049.53</v>
      </c>
      <c r="M152" s="126">
        <v>4048.45</v>
      </c>
      <c r="N152" s="126">
        <v>4032.07</v>
      </c>
      <c r="O152" s="126">
        <v>4048.1</v>
      </c>
      <c r="P152" s="126">
        <v>4089.75</v>
      </c>
      <c r="Q152" s="126">
        <v>4089.32</v>
      </c>
      <c r="R152" s="126">
        <v>4074.73</v>
      </c>
      <c r="S152" s="126">
        <v>4065.9</v>
      </c>
      <c r="T152" s="126">
        <v>3961.43</v>
      </c>
      <c r="U152" s="126">
        <v>3897.68</v>
      </c>
      <c r="V152" s="126">
        <v>3628.25</v>
      </c>
      <c r="W152" s="126">
        <v>3629.93</v>
      </c>
      <c r="X152" s="126">
        <v>3636.64</v>
      </c>
      <c r="Y152" s="126">
        <v>3632.69</v>
      </c>
      <c r="AA152" s="55"/>
    </row>
    <row r="153" spans="1:27" s="51" customFormat="1">
      <c r="A153" s="126">
        <v>11</v>
      </c>
      <c r="B153" s="126">
        <v>3877.61</v>
      </c>
      <c r="C153" s="126">
        <v>3824.5</v>
      </c>
      <c r="D153" s="126">
        <v>3881.28</v>
      </c>
      <c r="E153" s="126">
        <v>3886.79</v>
      </c>
      <c r="F153" s="126">
        <v>3906.69</v>
      </c>
      <c r="G153" s="126">
        <v>3978.65</v>
      </c>
      <c r="H153" s="126">
        <v>4075.39</v>
      </c>
      <c r="I153" s="126">
        <v>4083.27</v>
      </c>
      <c r="J153" s="126">
        <v>4061.89</v>
      </c>
      <c r="K153" s="126">
        <v>4054.45</v>
      </c>
      <c r="L153" s="126">
        <v>4028.69</v>
      </c>
      <c r="M153" s="126">
        <v>3932.94</v>
      </c>
      <c r="N153" s="126">
        <v>3764.46</v>
      </c>
      <c r="O153" s="126">
        <v>3802.74</v>
      </c>
      <c r="P153" s="126">
        <v>3985.18</v>
      </c>
      <c r="Q153" s="126">
        <v>3853.99</v>
      </c>
      <c r="R153" s="126">
        <v>4046.55</v>
      </c>
      <c r="S153" s="126">
        <v>4041.09</v>
      </c>
      <c r="T153" s="126">
        <v>3979.5</v>
      </c>
      <c r="U153" s="126">
        <v>3933.36</v>
      </c>
      <c r="V153" s="126">
        <v>3747.76</v>
      </c>
      <c r="W153" s="126">
        <v>3726.83</v>
      </c>
      <c r="X153" s="126">
        <v>3710.27</v>
      </c>
      <c r="Y153" s="126">
        <v>3688.9</v>
      </c>
      <c r="AA153" s="55"/>
    </row>
    <row r="154" spans="1:27" s="51" customFormat="1">
      <c r="A154" s="126">
        <v>12</v>
      </c>
      <c r="B154" s="126">
        <v>3280.95</v>
      </c>
      <c r="C154" s="126">
        <v>3273.72</v>
      </c>
      <c r="D154" s="126">
        <v>3819.12</v>
      </c>
      <c r="E154" s="126">
        <v>3886.12</v>
      </c>
      <c r="F154" s="126">
        <v>3511.17</v>
      </c>
      <c r="G154" s="126">
        <v>3349.43</v>
      </c>
      <c r="H154" s="126">
        <v>3382.52</v>
      </c>
      <c r="I154" s="126">
        <v>3391.83</v>
      </c>
      <c r="J154" s="126">
        <v>3419.08</v>
      </c>
      <c r="K154" s="126">
        <v>3417.73</v>
      </c>
      <c r="L154" s="126">
        <v>3403.51</v>
      </c>
      <c r="M154" s="126">
        <v>3401.28</v>
      </c>
      <c r="N154" s="126">
        <v>3365.91</v>
      </c>
      <c r="O154" s="126">
        <v>3376.38</v>
      </c>
      <c r="P154" s="126">
        <v>4022.86</v>
      </c>
      <c r="Q154" s="126">
        <v>4019.64</v>
      </c>
      <c r="R154" s="126">
        <v>3552.33</v>
      </c>
      <c r="S154" s="126">
        <v>4061.06</v>
      </c>
      <c r="T154" s="126">
        <v>3315.24</v>
      </c>
      <c r="U154" s="126">
        <v>3313.62</v>
      </c>
      <c r="V154" s="126">
        <v>3312.44</v>
      </c>
      <c r="W154" s="126">
        <v>3308.1</v>
      </c>
      <c r="X154" s="126">
        <v>3312.29</v>
      </c>
      <c r="Y154" s="126">
        <v>3296.39</v>
      </c>
      <c r="AA154" s="55"/>
    </row>
    <row r="155" spans="1:27" s="51" customFormat="1">
      <c r="A155" s="126">
        <v>13</v>
      </c>
      <c r="B155" s="126">
        <v>3814.69</v>
      </c>
      <c r="C155" s="126">
        <v>3817.76</v>
      </c>
      <c r="D155" s="126">
        <v>3844.63</v>
      </c>
      <c r="E155" s="126">
        <v>3858.21</v>
      </c>
      <c r="F155" s="126">
        <v>3919.14</v>
      </c>
      <c r="G155" s="126">
        <v>3995.75</v>
      </c>
      <c r="H155" s="126">
        <v>4078.89</v>
      </c>
      <c r="I155" s="126">
        <v>4120.8999999999996</v>
      </c>
      <c r="J155" s="126">
        <v>4170.76</v>
      </c>
      <c r="K155" s="126">
        <v>4113.24</v>
      </c>
      <c r="L155" s="126">
        <v>3967.2</v>
      </c>
      <c r="M155" s="126">
        <v>3935.41</v>
      </c>
      <c r="N155" s="126">
        <v>3973.95</v>
      </c>
      <c r="O155" s="126">
        <v>4023.36</v>
      </c>
      <c r="P155" s="126">
        <v>4149.54</v>
      </c>
      <c r="Q155" s="126">
        <v>4207.34</v>
      </c>
      <c r="R155" s="126">
        <v>4174.76</v>
      </c>
      <c r="S155" s="126">
        <v>4148.2700000000004</v>
      </c>
      <c r="T155" s="126">
        <v>3973.91</v>
      </c>
      <c r="U155" s="126">
        <v>3919.81</v>
      </c>
      <c r="V155" s="126">
        <v>3877.5</v>
      </c>
      <c r="W155" s="126">
        <v>3859.4</v>
      </c>
      <c r="X155" s="126">
        <v>3810.21</v>
      </c>
      <c r="Y155" s="126">
        <v>3804.8</v>
      </c>
      <c r="AA155" s="55"/>
    </row>
    <row r="156" spans="1:27" s="51" customFormat="1">
      <c r="A156" s="126">
        <v>14</v>
      </c>
      <c r="B156" s="126">
        <v>3837.53</v>
      </c>
      <c r="C156" s="126">
        <v>3832.18</v>
      </c>
      <c r="D156" s="126">
        <v>3848.55</v>
      </c>
      <c r="E156" s="126">
        <v>3867.78</v>
      </c>
      <c r="F156" s="126">
        <v>3874.02</v>
      </c>
      <c r="G156" s="126">
        <v>3882.02</v>
      </c>
      <c r="H156" s="126">
        <v>3898.54</v>
      </c>
      <c r="I156" s="126">
        <v>3907</v>
      </c>
      <c r="J156" s="126">
        <v>3976.57</v>
      </c>
      <c r="K156" s="126">
        <v>3993.22</v>
      </c>
      <c r="L156" s="126">
        <v>3966.26</v>
      </c>
      <c r="M156" s="126">
        <v>3953.56</v>
      </c>
      <c r="N156" s="126">
        <v>3966.7</v>
      </c>
      <c r="O156" s="126">
        <v>4047.01</v>
      </c>
      <c r="P156" s="126">
        <v>4097.79</v>
      </c>
      <c r="Q156" s="126">
        <v>4155.24</v>
      </c>
      <c r="R156" s="126">
        <v>4147.68</v>
      </c>
      <c r="S156" s="126">
        <v>4156.28</v>
      </c>
      <c r="T156" s="126">
        <v>4048.17</v>
      </c>
      <c r="U156" s="126">
        <v>3943.94</v>
      </c>
      <c r="V156" s="126">
        <v>3911.31</v>
      </c>
      <c r="W156" s="126">
        <v>3869.9</v>
      </c>
      <c r="X156" s="126">
        <v>3872.53</v>
      </c>
      <c r="Y156" s="126">
        <v>3856.52</v>
      </c>
      <c r="AA156" s="55"/>
    </row>
    <row r="157" spans="1:27" s="51" customFormat="1">
      <c r="A157" s="126">
        <v>15</v>
      </c>
      <c r="B157" s="126">
        <v>3837.6</v>
      </c>
      <c r="C157" s="126">
        <v>3834.71</v>
      </c>
      <c r="D157" s="126">
        <v>3856.11</v>
      </c>
      <c r="E157" s="126">
        <v>3876.71</v>
      </c>
      <c r="F157" s="126">
        <v>3919.18</v>
      </c>
      <c r="G157" s="126">
        <v>3935.22</v>
      </c>
      <c r="H157" s="126">
        <v>4024.59</v>
      </c>
      <c r="I157" s="126">
        <v>4055.59</v>
      </c>
      <c r="J157" s="126">
        <v>4047.05</v>
      </c>
      <c r="K157" s="126">
        <v>4015.68</v>
      </c>
      <c r="L157" s="126">
        <v>4000.85</v>
      </c>
      <c r="M157" s="126">
        <v>3996.59</v>
      </c>
      <c r="N157" s="126">
        <v>3925.64</v>
      </c>
      <c r="O157" s="126">
        <v>3993.04</v>
      </c>
      <c r="P157" s="126">
        <v>4067.37</v>
      </c>
      <c r="Q157" s="126">
        <v>4099.4399999999996</v>
      </c>
      <c r="R157" s="126">
        <v>4089.13</v>
      </c>
      <c r="S157" s="126">
        <v>4069.49</v>
      </c>
      <c r="T157" s="126">
        <v>4011.87</v>
      </c>
      <c r="U157" s="126">
        <v>3921.78</v>
      </c>
      <c r="V157" s="126">
        <v>3862.88</v>
      </c>
      <c r="W157" s="126">
        <v>3847.43</v>
      </c>
      <c r="X157" s="126">
        <v>3844.01</v>
      </c>
      <c r="Y157" s="126">
        <v>3845.12</v>
      </c>
      <c r="AA157" s="55"/>
    </row>
    <row r="158" spans="1:27" s="51" customFormat="1">
      <c r="A158" s="126">
        <v>16</v>
      </c>
      <c r="B158" s="126">
        <v>3598.33</v>
      </c>
      <c r="C158" s="126">
        <v>3633.94</v>
      </c>
      <c r="D158" s="126">
        <v>3790.39</v>
      </c>
      <c r="E158" s="126">
        <v>3841.78</v>
      </c>
      <c r="F158" s="126">
        <v>3903.65</v>
      </c>
      <c r="G158" s="126">
        <v>3936.45</v>
      </c>
      <c r="H158" s="126">
        <v>4054.77</v>
      </c>
      <c r="I158" s="126">
        <v>4064.04</v>
      </c>
      <c r="J158" s="126">
        <v>4060.2</v>
      </c>
      <c r="K158" s="126">
        <v>4059.06</v>
      </c>
      <c r="L158" s="126">
        <v>4058.91</v>
      </c>
      <c r="M158" s="126">
        <v>4037.53</v>
      </c>
      <c r="N158" s="126">
        <v>3943.78</v>
      </c>
      <c r="O158" s="126">
        <v>3923.92</v>
      </c>
      <c r="P158" s="126">
        <v>4064.48</v>
      </c>
      <c r="Q158" s="126">
        <v>4087.4</v>
      </c>
      <c r="R158" s="126">
        <v>4086.3</v>
      </c>
      <c r="S158" s="126">
        <v>4077.43</v>
      </c>
      <c r="T158" s="126">
        <v>4028.79</v>
      </c>
      <c r="U158" s="126">
        <v>3947.83</v>
      </c>
      <c r="V158" s="126">
        <v>3862.62</v>
      </c>
      <c r="W158" s="126">
        <v>3641.09</v>
      </c>
      <c r="X158" s="126">
        <v>3651.18</v>
      </c>
      <c r="Y158" s="126">
        <v>3598.4</v>
      </c>
      <c r="AA158" s="55"/>
    </row>
    <row r="159" spans="1:27" s="51" customFormat="1">
      <c r="A159" s="126">
        <v>17</v>
      </c>
      <c r="B159" s="126">
        <v>3760.38</v>
      </c>
      <c r="C159" s="126">
        <v>3638.47</v>
      </c>
      <c r="D159" s="126">
        <v>3819.9</v>
      </c>
      <c r="E159" s="126">
        <v>3824.61</v>
      </c>
      <c r="F159" s="126">
        <v>3945.4</v>
      </c>
      <c r="G159" s="126">
        <v>3970.14</v>
      </c>
      <c r="H159" s="126">
        <v>4040.41</v>
      </c>
      <c r="I159" s="126">
        <v>4054.68</v>
      </c>
      <c r="J159" s="126">
        <v>4054.55</v>
      </c>
      <c r="K159" s="126">
        <v>4053.3</v>
      </c>
      <c r="L159" s="126">
        <v>4047.82</v>
      </c>
      <c r="M159" s="126">
        <v>4048.52</v>
      </c>
      <c r="N159" s="126">
        <v>4037.55</v>
      </c>
      <c r="O159" s="126">
        <v>4054.72</v>
      </c>
      <c r="P159" s="126">
        <v>4088.91</v>
      </c>
      <c r="Q159" s="126">
        <v>4186.49</v>
      </c>
      <c r="R159" s="126">
        <v>4175.53</v>
      </c>
      <c r="S159" s="126">
        <v>4144.05</v>
      </c>
      <c r="T159" s="126">
        <v>4072.24</v>
      </c>
      <c r="U159" s="126">
        <v>4030.62</v>
      </c>
      <c r="V159" s="126">
        <v>3938.56</v>
      </c>
      <c r="W159" s="126">
        <v>3890.19</v>
      </c>
      <c r="X159" s="126">
        <v>3878.51</v>
      </c>
      <c r="Y159" s="126">
        <v>3872.28</v>
      </c>
      <c r="AA159" s="55"/>
    </row>
    <row r="160" spans="1:27" s="51" customFormat="1">
      <c r="A160" s="126">
        <v>18</v>
      </c>
      <c r="B160" s="126">
        <v>3863.02</v>
      </c>
      <c r="C160" s="126">
        <v>3855.17</v>
      </c>
      <c r="D160" s="126">
        <v>3877.85</v>
      </c>
      <c r="E160" s="126">
        <v>3902.89</v>
      </c>
      <c r="F160" s="126">
        <v>3947.2</v>
      </c>
      <c r="G160" s="126">
        <v>3997.32</v>
      </c>
      <c r="H160" s="126">
        <v>4068.55</v>
      </c>
      <c r="I160" s="126">
        <v>4075.61</v>
      </c>
      <c r="J160" s="126">
        <v>4077.73</v>
      </c>
      <c r="K160" s="126">
        <v>4078.66</v>
      </c>
      <c r="L160" s="126">
        <v>4072.56</v>
      </c>
      <c r="M160" s="126">
        <v>3979.1</v>
      </c>
      <c r="N160" s="126">
        <v>4064.55</v>
      </c>
      <c r="O160" s="126">
        <v>4065.76</v>
      </c>
      <c r="P160" s="126">
        <v>4091.4</v>
      </c>
      <c r="Q160" s="126">
        <v>4223.8100000000004</v>
      </c>
      <c r="R160" s="126">
        <v>4214.97</v>
      </c>
      <c r="S160" s="126">
        <v>4170.92</v>
      </c>
      <c r="T160" s="126">
        <v>4091.5</v>
      </c>
      <c r="U160" s="126">
        <v>4037.04</v>
      </c>
      <c r="V160" s="126">
        <v>3926.98</v>
      </c>
      <c r="W160" s="126">
        <v>3904.13</v>
      </c>
      <c r="X160" s="126">
        <v>3883.09</v>
      </c>
      <c r="Y160" s="126">
        <v>3873.04</v>
      </c>
      <c r="AA160" s="55"/>
    </row>
    <row r="161" spans="1:27" s="51" customFormat="1">
      <c r="A161" s="126">
        <v>19</v>
      </c>
      <c r="B161" s="126">
        <v>3867.09</v>
      </c>
      <c r="C161" s="126">
        <v>3858.3</v>
      </c>
      <c r="D161" s="126">
        <v>3887.06</v>
      </c>
      <c r="E161" s="126">
        <v>3909.56</v>
      </c>
      <c r="F161" s="126">
        <v>3941.16</v>
      </c>
      <c r="G161" s="126">
        <v>3962.94</v>
      </c>
      <c r="H161" s="126">
        <v>4070.07</v>
      </c>
      <c r="I161" s="126">
        <v>4085.11</v>
      </c>
      <c r="J161" s="126">
        <v>4011.03</v>
      </c>
      <c r="K161" s="126">
        <v>4009.2</v>
      </c>
      <c r="L161" s="126">
        <v>4004.3</v>
      </c>
      <c r="M161" s="126">
        <v>4001.64</v>
      </c>
      <c r="N161" s="126">
        <v>3997.72</v>
      </c>
      <c r="O161" s="126">
        <v>4002.91</v>
      </c>
      <c r="P161" s="126">
        <v>4105.1499999999996</v>
      </c>
      <c r="Q161" s="126">
        <v>4195.58</v>
      </c>
      <c r="R161" s="126">
        <v>4190.87</v>
      </c>
      <c r="S161" s="126">
        <v>4142.93</v>
      </c>
      <c r="T161" s="126">
        <v>4057.75</v>
      </c>
      <c r="U161" s="126">
        <v>4054.12</v>
      </c>
      <c r="V161" s="126">
        <v>3956.93</v>
      </c>
      <c r="W161" s="126">
        <v>3893.08</v>
      </c>
      <c r="X161" s="126">
        <v>3891.26</v>
      </c>
      <c r="Y161" s="126">
        <v>3890.36</v>
      </c>
      <c r="AA161" s="55"/>
    </row>
    <row r="162" spans="1:27" s="51" customFormat="1">
      <c r="A162" s="126">
        <v>20</v>
      </c>
      <c r="B162" s="126">
        <v>3847.28</v>
      </c>
      <c r="C162" s="126">
        <v>3846.93</v>
      </c>
      <c r="D162" s="126">
        <v>3873.27</v>
      </c>
      <c r="E162" s="126">
        <v>3886.18</v>
      </c>
      <c r="F162" s="126">
        <v>3927.67</v>
      </c>
      <c r="G162" s="126">
        <v>3951.28</v>
      </c>
      <c r="H162" s="126">
        <v>4022.08</v>
      </c>
      <c r="I162" s="126">
        <v>4041.23</v>
      </c>
      <c r="J162" s="126">
        <v>4057.88</v>
      </c>
      <c r="K162" s="126">
        <v>4050.81</v>
      </c>
      <c r="L162" s="126">
        <v>4061.72</v>
      </c>
      <c r="M162" s="126">
        <v>4041.1</v>
      </c>
      <c r="N162" s="126">
        <v>3996.26</v>
      </c>
      <c r="O162" s="126">
        <v>3961.48</v>
      </c>
      <c r="P162" s="126">
        <v>4025.57</v>
      </c>
      <c r="Q162" s="126">
        <v>4154.1899999999996</v>
      </c>
      <c r="R162" s="126">
        <v>4122.53</v>
      </c>
      <c r="S162" s="126">
        <v>4107.62</v>
      </c>
      <c r="T162" s="126">
        <v>4032.55</v>
      </c>
      <c r="U162" s="126">
        <v>3994.96</v>
      </c>
      <c r="V162" s="126">
        <v>3875.79</v>
      </c>
      <c r="W162" s="126">
        <v>3862.82</v>
      </c>
      <c r="X162" s="126">
        <v>3855.88</v>
      </c>
      <c r="Y162" s="126">
        <v>3852.57</v>
      </c>
      <c r="AA162" s="55"/>
    </row>
    <row r="163" spans="1:27" s="51" customFormat="1">
      <c r="A163" s="126">
        <v>21</v>
      </c>
      <c r="B163" s="126">
        <v>3802.84</v>
      </c>
      <c r="C163" s="126">
        <v>3872.26</v>
      </c>
      <c r="D163" s="126">
        <v>3844.1</v>
      </c>
      <c r="E163" s="126">
        <v>3722.59</v>
      </c>
      <c r="F163" s="126">
        <v>3880.81</v>
      </c>
      <c r="G163" s="126">
        <v>3953.13</v>
      </c>
      <c r="H163" s="126">
        <v>3992.08</v>
      </c>
      <c r="I163" s="126">
        <v>4045.77</v>
      </c>
      <c r="J163" s="126">
        <v>4082.15</v>
      </c>
      <c r="K163" s="126">
        <v>4077.83</v>
      </c>
      <c r="L163" s="126">
        <v>4062.52</v>
      </c>
      <c r="M163" s="126">
        <v>4053.45</v>
      </c>
      <c r="N163" s="126">
        <v>3993.57</v>
      </c>
      <c r="O163" s="126">
        <v>4047.62</v>
      </c>
      <c r="P163" s="126">
        <v>4055.2</v>
      </c>
      <c r="Q163" s="126">
        <v>4080.03</v>
      </c>
      <c r="R163" s="126">
        <v>4082.08</v>
      </c>
      <c r="S163" s="126">
        <v>4076.78</v>
      </c>
      <c r="T163" s="126">
        <v>4062.59</v>
      </c>
      <c r="U163" s="126">
        <v>3962.82</v>
      </c>
      <c r="V163" s="126">
        <v>3856.89</v>
      </c>
      <c r="W163" s="126">
        <v>3709.76</v>
      </c>
      <c r="X163" s="126">
        <v>3710.01</v>
      </c>
      <c r="Y163" s="126">
        <v>3707.11</v>
      </c>
      <c r="AA163" s="55"/>
    </row>
    <row r="164" spans="1:27" s="51" customFormat="1">
      <c r="A164" s="126">
        <v>22</v>
      </c>
      <c r="B164" s="126">
        <v>3886.19</v>
      </c>
      <c r="C164" s="126">
        <v>3880.41</v>
      </c>
      <c r="D164" s="126">
        <v>3896.5</v>
      </c>
      <c r="E164" s="126">
        <v>3875.24</v>
      </c>
      <c r="F164" s="126">
        <v>3879.2</v>
      </c>
      <c r="G164" s="126">
        <v>3889.47</v>
      </c>
      <c r="H164" s="126">
        <v>3939.76</v>
      </c>
      <c r="I164" s="126">
        <v>3910.86</v>
      </c>
      <c r="J164" s="126">
        <v>4070.74</v>
      </c>
      <c r="K164" s="126">
        <v>4037.1</v>
      </c>
      <c r="L164" s="126">
        <v>4032.53</v>
      </c>
      <c r="M164" s="126">
        <v>3944.14</v>
      </c>
      <c r="N164" s="126">
        <v>3942.33</v>
      </c>
      <c r="O164" s="126">
        <v>3946.83</v>
      </c>
      <c r="P164" s="126">
        <v>3990.47</v>
      </c>
      <c r="Q164" s="126">
        <v>3995.19</v>
      </c>
      <c r="R164" s="126">
        <v>3996.82</v>
      </c>
      <c r="S164" s="126">
        <v>4100.22</v>
      </c>
      <c r="T164" s="126">
        <v>4091.04</v>
      </c>
      <c r="U164" s="126">
        <v>4057.66</v>
      </c>
      <c r="V164" s="126">
        <v>3924.63</v>
      </c>
      <c r="W164" s="126">
        <v>3901.05</v>
      </c>
      <c r="X164" s="126">
        <v>3889.97</v>
      </c>
      <c r="Y164" s="126">
        <v>3885.19</v>
      </c>
      <c r="AA164" s="55"/>
    </row>
    <row r="165" spans="1:27" s="51" customFormat="1">
      <c r="A165" s="126">
        <v>23</v>
      </c>
      <c r="B165" s="126">
        <v>3813.87</v>
      </c>
      <c r="C165" s="126">
        <v>3867.64</v>
      </c>
      <c r="D165" s="126">
        <v>3884.47</v>
      </c>
      <c r="E165" s="126">
        <v>3857.44</v>
      </c>
      <c r="F165" s="126">
        <v>3847.3</v>
      </c>
      <c r="G165" s="126">
        <v>3890.89</v>
      </c>
      <c r="H165" s="126">
        <v>3917.93</v>
      </c>
      <c r="I165" s="126">
        <v>3925.94</v>
      </c>
      <c r="J165" s="126">
        <v>3994.5</v>
      </c>
      <c r="K165" s="126">
        <v>3992.95</v>
      </c>
      <c r="L165" s="126">
        <v>3984.47</v>
      </c>
      <c r="M165" s="126">
        <v>3965.17</v>
      </c>
      <c r="N165" s="126">
        <v>3705.03</v>
      </c>
      <c r="O165" s="126">
        <v>3937.06</v>
      </c>
      <c r="P165" s="126">
        <v>4031.8</v>
      </c>
      <c r="Q165" s="126">
        <v>4038.52</v>
      </c>
      <c r="R165" s="126">
        <v>4029.78</v>
      </c>
      <c r="S165" s="126">
        <v>4081.99</v>
      </c>
      <c r="T165" s="126">
        <v>4084.38</v>
      </c>
      <c r="U165" s="126">
        <v>4038.09</v>
      </c>
      <c r="V165" s="126">
        <v>3946.91</v>
      </c>
      <c r="W165" s="126">
        <v>3906.43</v>
      </c>
      <c r="X165" s="126">
        <v>3885.66</v>
      </c>
      <c r="Y165" s="126">
        <v>3884.16</v>
      </c>
      <c r="AA165" s="55"/>
    </row>
    <row r="166" spans="1:27" s="51" customFormat="1">
      <c r="A166" s="126">
        <v>24</v>
      </c>
      <c r="B166" s="126">
        <v>3875.74</v>
      </c>
      <c r="C166" s="126">
        <v>3877.48</v>
      </c>
      <c r="D166" s="126">
        <v>3902.45</v>
      </c>
      <c r="E166" s="126">
        <v>3902.07</v>
      </c>
      <c r="F166" s="126">
        <v>3915.03</v>
      </c>
      <c r="G166" s="126">
        <v>3946.09</v>
      </c>
      <c r="H166" s="126">
        <v>3972.97</v>
      </c>
      <c r="I166" s="126">
        <v>3988.27</v>
      </c>
      <c r="J166" s="126">
        <v>4105.6099999999997</v>
      </c>
      <c r="K166" s="126">
        <v>4104.32</v>
      </c>
      <c r="L166" s="126">
        <v>4096.1499999999996</v>
      </c>
      <c r="M166" s="126">
        <v>4074.86</v>
      </c>
      <c r="N166" s="126">
        <v>4127.5200000000004</v>
      </c>
      <c r="O166" s="126">
        <v>3974.73</v>
      </c>
      <c r="P166" s="126">
        <v>4010.45</v>
      </c>
      <c r="Q166" s="126">
        <v>4017.48</v>
      </c>
      <c r="R166" s="126">
        <v>4015.95</v>
      </c>
      <c r="S166" s="126">
        <v>4153.6400000000003</v>
      </c>
      <c r="T166" s="126">
        <v>4146.8599999999997</v>
      </c>
      <c r="U166" s="126">
        <v>4109.92</v>
      </c>
      <c r="V166" s="126">
        <v>3942.5</v>
      </c>
      <c r="W166" s="126">
        <v>3915.73</v>
      </c>
      <c r="X166" s="126">
        <v>3905.25</v>
      </c>
      <c r="Y166" s="126">
        <v>3894.06</v>
      </c>
      <c r="AA166" s="55"/>
    </row>
    <row r="167" spans="1:27" s="51" customFormat="1">
      <c r="A167" s="126">
        <v>25</v>
      </c>
      <c r="B167" s="126">
        <v>3891.31</v>
      </c>
      <c r="C167" s="126">
        <v>3891.99</v>
      </c>
      <c r="D167" s="126">
        <v>3920.96</v>
      </c>
      <c r="E167" s="126">
        <v>3914.95</v>
      </c>
      <c r="F167" s="126">
        <v>3921.39</v>
      </c>
      <c r="G167" s="126">
        <v>3954.35</v>
      </c>
      <c r="H167" s="126">
        <v>3997.72</v>
      </c>
      <c r="I167" s="126">
        <v>4004.42</v>
      </c>
      <c r="J167" s="126">
        <v>3988.85</v>
      </c>
      <c r="K167" s="126">
        <v>3983.95</v>
      </c>
      <c r="L167" s="126">
        <v>3972.71</v>
      </c>
      <c r="M167" s="126">
        <v>3972.53</v>
      </c>
      <c r="N167" s="126">
        <v>3958.5</v>
      </c>
      <c r="O167" s="126">
        <v>3955.19</v>
      </c>
      <c r="P167" s="126">
        <v>3997.04</v>
      </c>
      <c r="Q167" s="126">
        <v>4015.75</v>
      </c>
      <c r="R167" s="126">
        <v>4017.21</v>
      </c>
      <c r="S167" s="126">
        <v>4136.99</v>
      </c>
      <c r="T167" s="126">
        <v>4158.8100000000004</v>
      </c>
      <c r="U167" s="126">
        <v>4094.4</v>
      </c>
      <c r="V167" s="126">
        <v>3927.13</v>
      </c>
      <c r="W167" s="126">
        <v>3903.21</v>
      </c>
      <c r="X167" s="126">
        <v>3892.19</v>
      </c>
      <c r="Y167" s="126">
        <v>3883.53</v>
      </c>
      <c r="AA167" s="55"/>
    </row>
    <row r="168" spans="1:27" s="51" customFormat="1">
      <c r="A168" s="126">
        <v>26</v>
      </c>
      <c r="B168" s="126">
        <v>3930.5</v>
      </c>
      <c r="C168" s="126">
        <v>3935.01</v>
      </c>
      <c r="D168" s="126">
        <v>3956.63</v>
      </c>
      <c r="E168" s="126">
        <v>3958.82</v>
      </c>
      <c r="F168" s="126">
        <v>3967.23</v>
      </c>
      <c r="G168" s="126">
        <v>4034.52</v>
      </c>
      <c r="H168" s="126">
        <v>4239.8900000000003</v>
      </c>
      <c r="I168" s="126">
        <v>4256.1000000000004</v>
      </c>
      <c r="J168" s="126">
        <v>4187.96</v>
      </c>
      <c r="K168" s="126">
        <v>4179.5600000000004</v>
      </c>
      <c r="L168" s="126">
        <v>4159.3900000000003</v>
      </c>
      <c r="M168" s="126">
        <v>4149.88</v>
      </c>
      <c r="N168" s="126">
        <v>4152.6400000000003</v>
      </c>
      <c r="O168" s="126">
        <v>4156.41</v>
      </c>
      <c r="P168" s="126">
        <v>4204.5</v>
      </c>
      <c r="Q168" s="126">
        <v>4232</v>
      </c>
      <c r="R168" s="126">
        <v>4210.1000000000004</v>
      </c>
      <c r="S168" s="126">
        <v>4291.88</v>
      </c>
      <c r="T168" s="126">
        <v>4279.16</v>
      </c>
      <c r="U168" s="126">
        <v>4169.38</v>
      </c>
      <c r="V168" s="126">
        <v>4112.71</v>
      </c>
      <c r="W168" s="126">
        <v>3966.12</v>
      </c>
      <c r="X168" s="126">
        <v>3953.84</v>
      </c>
      <c r="Y168" s="126">
        <v>3935.01</v>
      </c>
      <c r="AA168" s="55"/>
    </row>
    <row r="169" spans="1:27" s="51" customFormat="1">
      <c r="A169" s="126">
        <v>27</v>
      </c>
      <c r="B169" s="126">
        <v>3947.26</v>
      </c>
      <c r="C169" s="126">
        <v>3938.64</v>
      </c>
      <c r="D169" s="126">
        <v>3954.11</v>
      </c>
      <c r="E169" s="126">
        <v>3943.1</v>
      </c>
      <c r="F169" s="126">
        <v>3939</v>
      </c>
      <c r="G169" s="126">
        <v>3968.57</v>
      </c>
      <c r="H169" s="126">
        <v>4067.07</v>
      </c>
      <c r="I169" s="126">
        <v>4171.16</v>
      </c>
      <c r="J169" s="126">
        <v>4247.1499999999996</v>
      </c>
      <c r="K169" s="126">
        <v>4226.8100000000004</v>
      </c>
      <c r="L169" s="126">
        <v>4207.01</v>
      </c>
      <c r="M169" s="126">
        <v>4184.34</v>
      </c>
      <c r="N169" s="126">
        <v>4195.21</v>
      </c>
      <c r="O169" s="126">
        <v>4201.33</v>
      </c>
      <c r="P169" s="126">
        <v>4267.3599999999997</v>
      </c>
      <c r="Q169" s="126">
        <v>4299.8599999999997</v>
      </c>
      <c r="R169" s="126">
        <v>4285.1400000000003</v>
      </c>
      <c r="S169" s="126">
        <v>4328.1499999999996</v>
      </c>
      <c r="T169" s="126">
        <v>4363.5600000000004</v>
      </c>
      <c r="U169" s="126">
        <v>4229.67</v>
      </c>
      <c r="V169" s="126">
        <v>4154.82</v>
      </c>
      <c r="W169" s="126">
        <v>4031.6</v>
      </c>
      <c r="X169" s="126">
        <v>3959.47</v>
      </c>
      <c r="Y169" s="126">
        <v>3940.88</v>
      </c>
      <c r="AA169" s="55"/>
    </row>
    <row r="170" spans="1:27" s="51" customFormat="1">
      <c r="A170" s="126">
        <v>28</v>
      </c>
      <c r="B170" s="126">
        <v>3872.47</v>
      </c>
      <c r="C170" s="126">
        <v>3871.4</v>
      </c>
      <c r="D170" s="126">
        <v>3883.42</v>
      </c>
      <c r="E170" s="126">
        <v>3872.81</v>
      </c>
      <c r="F170" s="126">
        <v>3870.54</v>
      </c>
      <c r="G170" s="126">
        <v>3894.19</v>
      </c>
      <c r="H170" s="126">
        <v>3910.23</v>
      </c>
      <c r="I170" s="126">
        <v>3922.65</v>
      </c>
      <c r="J170" s="126">
        <v>4046.87</v>
      </c>
      <c r="K170" s="126">
        <v>4020.83</v>
      </c>
      <c r="L170" s="126">
        <v>4000.48</v>
      </c>
      <c r="M170" s="126">
        <v>3992.14</v>
      </c>
      <c r="N170" s="126">
        <v>3983.79</v>
      </c>
      <c r="O170" s="126">
        <v>3983.69</v>
      </c>
      <c r="P170" s="126">
        <v>4122.8</v>
      </c>
      <c r="Q170" s="126">
        <v>4139.76</v>
      </c>
      <c r="R170" s="126">
        <v>4147.3100000000004</v>
      </c>
      <c r="S170" s="126">
        <v>4162.2700000000004</v>
      </c>
      <c r="T170" s="126">
        <v>4157.3</v>
      </c>
      <c r="U170" s="126">
        <v>4066.37</v>
      </c>
      <c r="V170" s="126">
        <v>3979.92</v>
      </c>
      <c r="W170" s="126">
        <v>3910.65</v>
      </c>
      <c r="X170" s="126">
        <v>3900.28</v>
      </c>
      <c r="Y170" s="126">
        <v>3877.54</v>
      </c>
      <c r="AA170" s="55"/>
    </row>
    <row r="171" spans="1:27" s="51" customFormat="1">
      <c r="AA171" s="55"/>
    </row>
    <row r="172" spans="1:27" s="51" customFormat="1" ht="27" customHeight="1">
      <c r="A172" s="117"/>
      <c r="B172" s="118" t="s">
        <v>96</v>
      </c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20"/>
      <c r="AA172" s="55"/>
    </row>
    <row r="173" spans="1:27" s="51" customFormat="1" ht="26.25">
      <c r="A173" s="121" t="s">
        <v>69</v>
      </c>
      <c r="B173" s="122" t="s">
        <v>70</v>
      </c>
      <c r="C173" s="123" t="s">
        <v>71</v>
      </c>
      <c r="D173" s="123" t="s">
        <v>72</v>
      </c>
      <c r="E173" s="123" t="s">
        <v>73</v>
      </c>
      <c r="F173" s="123" t="s">
        <v>74</v>
      </c>
      <c r="G173" s="123" t="s">
        <v>75</v>
      </c>
      <c r="H173" s="123" t="s">
        <v>76</v>
      </c>
      <c r="I173" s="123" t="s">
        <v>77</v>
      </c>
      <c r="J173" s="123" t="s">
        <v>78</v>
      </c>
      <c r="K173" s="123" t="s">
        <v>79</v>
      </c>
      <c r="L173" s="123" t="s">
        <v>80</v>
      </c>
      <c r="M173" s="123" t="s">
        <v>81</v>
      </c>
      <c r="N173" s="123" t="s">
        <v>82</v>
      </c>
      <c r="O173" s="123" t="s">
        <v>83</v>
      </c>
      <c r="P173" s="123" t="s">
        <v>84</v>
      </c>
      <c r="Q173" s="123" t="s">
        <v>85</v>
      </c>
      <c r="R173" s="123" t="s">
        <v>86</v>
      </c>
      <c r="S173" s="123" t="s">
        <v>87</v>
      </c>
      <c r="T173" s="123" t="s">
        <v>88</v>
      </c>
      <c r="U173" s="123" t="s">
        <v>89</v>
      </c>
      <c r="V173" s="123" t="s">
        <v>90</v>
      </c>
      <c r="W173" s="123" t="s">
        <v>91</v>
      </c>
      <c r="X173" s="123" t="s">
        <v>92</v>
      </c>
      <c r="Y173" s="123" t="s">
        <v>93</v>
      </c>
      <c r="AA173" s="55"/>
    </row>
    <row r="174" spans="1:27" s="51" customFormat="1">
      <c r="A174" s="124">
        <v>1</v>
      </c>
      <c r="B174" s="126">
        <v>4008.43</v>
      </c>
      <c r="C174" s="126">
        <v>4009.05</v>
      </c>
      <c r="D174" s="126">
        <v>4034.69</v>
      </c>
      <c r="E174" s="126">
        <v>4072.09</v>
      </c>
      <c r="F174" s="126">
        <v>4084.66</v>
      </c>
      <c r="G174" s="126">
        <v>4183.66</v>
      </c>
      <c r="H174" s="126">
        <v>4325.6000000000004</v>
      </c>
      <c r="I174" s="126">
        <v>4310.71</v>
      </c>
      <c r="J174" s="126">
        <v>4288.24</v>
      </c>
      <c r="K174" s="126">
        <v>4266.95</v>
      </c>
      <c r="L174" s="126">
        <v>4258.6899999999996</v>
      </c>
      <c r="M174" s="126">
        <v>4255.3500000000004</v>
      </c>
      <c r="N174" s="126">
        <v>4252.38</v>
      </c>
      <c r="O174" s="126">
        <v>4268.4399999999996</v>
      </c>
      <c r="P174" s="126">
        <v>4342.58</v>
      </c>
      <c r="Q174" s="126">
        <v>4302.99</v>
      </c>
      <c r="R174" s="126">
        <v>4317.16</v>
      </c>
      <c r="S174" s="126">
        <v>4285.76</v>
      </c>
      <c r="T174" s="126">
        <v>4215.42</v>
      </c>
      <c r="U174" s="126">
        <v>4166.54</v>
      </c>
      <c r="V174" s="126">
        <v>4040.52</v>
      </c>
      <c r="W174" s="126">
        <v>4023.67</v>
      </c>
      <c r="X174" s="126">
        <v>4016.29</v>
      </c>
      <c r="Y174" s="126">
        <v>4003.26</v>
      </c>
      <c r="AA174" s="55"/>
    </row>
    <row r="175" spans="1:27" s="51" customFormat="1">
      <c r="A175" s="126">
        <v>2</v>
      </c>
      <c r="B175" s="126">
        <v>4049.09</v>
      </c>
      <c r="C175" s="126">
        <v>4050.56</v>
      </c>
      <c r="D175" s="126">
        <v>4066.98</v>
      </c>
      <c r="E175" s="126">
        <v>4079.81</v>
      </c>
      <c r="F175" s="126">
        <v>4086.01</v>
      </c>
      <c r="G175" s="126">
        <v>4106.79</v>
      </c>
      <c r="H175" s="126">
        <v>4231.6000000000004</v>
      </c>
      <c r="I175" s="126">
        <v>4234.6099999999997</v>
      </c>
      <c r="J175" s="126">
        <v>4210.8</v>
      </c>
      <c r="K175" s="126">
        <v>4209.83</v>
      </c>
      <c r="L175" s="126">
        <v>4198.2</v>
      </c>
      <c r="M175" s="126">
        <v>4195.8</v>
      </c>
      <c r="N175" s="126">
        <v>4202.18</v>
      </c>
      <c r="O175" s="126">
        <v>4264.33</v>
      </c>
      <c r="P175" s="126">
        <v>4309.1400000000003</v>
      </c>
      <c r="Q175" s="126">
        <v>4303.7</v>
      </c>
      <c r="R175" s="126">
        <v>4322.1499999999996</v>
      </c>
      <c r="S175" s="126">
        <v>4293.95</v>
      </c>
      <c r="T175" s="126">
        <v>4223.43</v>
      </c>
      <c r="U175" s="126">
        <v>4168.8500000000004</v>
      </c>
      <c r="V175" s="126">
        <v>4105.59</v>
      </c>
      <c r="W175" s="126">
        <v>4081.49</v>
      </c>
      <c r="X175" s="126">
        <v>4069.9</v>
      </c>
      <c r="Y175" s="126">
        <v>4061.27</v>
      </c>
      <c r="AA175" s="55"/>
    </row>
    <row r="176" spans="1:27" s="51" customFormat="1">
      <c r="A176" s="126">
        <v>3</v>
      </c>
      <c r="B176" s="126">
        <v>4072.9</v>
      </c>
      <c r="C176" s="126">
        <v>4073.04</v>
      </c>
      <c r="D176" s="126">
        <v>4090.49</v>
      </c>
      <c r="E176" s="126">
        <v>4111.1499999999996</v>
      </c>
      <c r="F176" s="126">
        <v>4120.54</v>
      </c>
      <c r="G176" s="126">
        <v>4156.28</v>
      </c>
      <c r="H176" s="126">
        <v>4272.18</v>
      </c>
      <c r="I176" s="126">
        <v>4295.2299999999996</v>
      </c>
      <c r="J176" s="126">
        <v>4262.66</v>
      </c>
      <c r="K176" s="126">
        <v>4256.1000000000004</v>
      </c>
      <c r="L176" s="126">
        <v>4249.09</v>
      </c>
      <c r="M176" s="126">
        <v>4248.32</v>
      </c>
      <c r="N176" s="126">
        <v>4249.79</v>
      </c>
      <c r="O176" s="126">
        <v>4254.21</v>
      </c>
      <c r="P176" s="126">
        <v>4292.78</v>
      </c>
      <c r="Q176" s="126">
        <v>4282.67</v>
      </c>
      <c r="R176" s="126">
        <v>4318.34</v>
      </c>
      <c r="S176" s="126">
        <v>4282.01</v>
      </c>
      <c r="T176" s="126">
        <v>4209.63</v>
      </c>
      <c r="U176" s="126">
        <v>4186.55</v>
      </c>
      <c r="V176" s="126">
        <v>4155.38</v>
      </c>
      <c r="W176" s="126">
        <v>4118.7700000000004</v>
      </c>
      <c r="X176" s="126">
        <v>4091.63</v>
      </c>
      <c r="Y176" s="126">
        <v>4072.23</v>
      </c>
      <c r="AA176" s="55"/>
    </row>
    <row r="177" spans="1:27" s="51" customFormat="1">
      <c r="A177" s="126">
        <v>4</v>
      </c>
      <c r="B177" s="126">
        <v>4072.02</v>
      </c>
      <c r="C177" s="126">
        <v>4072.67</v>
      </c>
      <c r="D177" s="126">
        <v>4091.15</v>
      </c>
      <c r="E177" s="126">
        <v>4114.97</v>
      </c>
      <c r="F177" s="126">
        <v>4123.05</v>
      </c>
      <c r="G177" s="126">
        <v>4160.2</v>
      </c>
      <c r="H177" s="126">
        <v>4243.59</v>
      </c>
      <c r="I177" s="126">
        <v>4245.3100000000004</v>
      </c>
      <c r="J177" s="126">
        <v>4231.91</v>
      </c>
      <c r="K177" s="126">
        <v>4231.13</v>
      </c>
      <c r="L177" s="126">
        <v>4223.33</v>
      </c>
      <c r="M177" s="126">
        <v>4225.63</v>
      </c>
      <c r="N177" s="126">
        <v>4228.62</v>
      </c>
      <c r="O177" s="126">
        <v>4245.99</v>
      </c>
      <c r="P177" s="126">
        <v>4329.59</v>
      </c>
      <c r="Q177" s="126">
        <v>4312</v>
      </c>
      <c r="R177" s="126">
        <v>4352.68</v>
      </c>
      <c r="S177" s="126">
        <v>4295.8100000000004</v>
      </c>
      <c r="T177" s="126">
        <v>4244.01</v>
      </c>
      <c r="U177" s="126">
        <v>4204.12</v>
      </c>
      <c r="V177" s="126">
        <v>4171.4399999999996</v>
      </c>
      <c r="W177" s="126">
        <v>4142.83</v>
      </c>
      <c r="X177" s="126">
        <v>4111.37</v>
      </c>
      <c r="Y177" s="126">
        <v>4087.35</v>
      </c>
      <c r="AA177" s="55"/>
    </row>
    <row r="178" spans="1:27" s="51" customFormat="1">
      <c r="A178" s="126">
        <v>5</v>
      </c>
      <c r="B178" s="126">
        <v>4086.53</v>
      </c>
      <c r="C178" s="126">
        <v>4088</v>
      </c>
      <c r="D178" s="126">
        <v>4096.6899999999996</v>
      </c>
      <c r="E178" s="126">
        <v>4112.83</v>
      </c>
      <c r="F178" s="126">
        <v>4138.5200000000004</v>
      </c>
      <c r="G178" s="126">
        <v>4161.8999999999996</v>
      </c>
      <c r="H178" s="126">
        <v>4228.84</v>
      </c>
      <c r="I178" s="126">
        <v>4237.84</v>
      </c>
      <c r="J178" s="126">
        <v>4232.8500000000004</v>
      </c>
      <c r="K178" s="126">
        <v>4134.8</v>
      </c>
      <c r="L178" s="126">
        <v>4128.5600000000004</v>
      </c>
      <c r="M178" s="126">
        <v>4128.83</v>
      </c>
      <c r="N178" s="126">
        <v>4223.72</v>
      </c>
      <c r="O178" s="126">
        <v>4137.42</v>
      </c>
      <c r="P178" s="126">
        <v>4182.21</v>
      </c>
      <c r="Q178" s="126">
        <v>4176.37</v>
      </c>
      <c r="R178" s="126">
        <v>4330.78</v>
      </c>
      <c r="S178" s="126">
        <v>4392.49</v>
      </c>
      <c r="T178" s="126">
        <v>4235.41</v>
      </c>
      <c r="U178" s="126">
        <v>4201.75</v>
      </c>
      <c r="V178" s="126">
        <v>4172.33</v>
      </c>
      <c r="W178" s="126">
        <v>4153.1899999999996</v>
      </c>
      <c r="X178" s="126">
        <v>4119.04</v>
      </c>
      <c r="Y178" s="126">
        <v>4095.57</v>
      </c>
      <c r="AA178" s="55"/>
    </row>
    <row r="179" spans="1:27" s="51" customFormat="1">
      <c r="A179" s="126">
        <v>6</v>
      </c>
      <c r="B179" s="126">
        <v>4050.96</v>
      </c>
      <c r="C179" s="126">
        <v>4050.39</v>
      </c>
      <c r="D179" s="126">
        <v>4054.56</v>
      </c>
      <c r="E179" s="126">
        <v>4057.89</v>
      </c>
      <c r="F179" s="126">
        <v>4052.05</v>
      </c>
      <c r="G179" s="126">
        <v>4071.82</v>
      </c>
      <c r="H179" s="126">
        <v>4095.6</v>
      </c>
      <c r="I179" s="126">
        <v>4139.66</v>
      </c>
      <c r="J179" s="126">
        <v>4193.01</v>
      </c>
      <c r="K179" s="126">
        <v>4199.04</v>
      </c>
      <c r="L179" s="126">
        <v>4192.25</v>
      </c>
      <c r="M179" s="126">
        <v>4193.3100000000004</v>
      </c>
      <c r="N179" s="126">
        <v>4187.09</v>
      </c>
      <c r="O179" s="126">
        <v>4189.8999999999996</v>
      </c>
      <c r="P179" s="126">
        <v>4224.97</v>
      </c>
      <c r="Q179" s="126">
        <v>4226.54</v>
      </c>
      <c r="R179" s="126">
        <v>4290.95</v>
      </c>
      <c r="S179" s="126">
        <v>4290.6000000000004</v>
      </c>
      <c r="T179" s="126">
        <v>4235.25</v>
      </c>
      <c r="U179" s="126">
        <v>4161.32</v>
      </c>
      <c r="V179" s="126">
        <v>4144.84</v>
      </c>
      <c r="W179" s="126">
        <v>4114.25</v>
      </c>
      <c r="X179" s="126">
        <v>4069.37</v>
      </c>
      <c r="Y179" s="126">
        <v>4044.52</v>
      </c>
      <c r="AA179" s="55"/>
    </row>
    <row r="180" spans="1:27" s="51" customFormat="1">
      <c r="A180" s="126">
        <v>7</v>
      </c>
      <c r="B180" s="126">
        <v>3988.03</v>
      </c>
      <c r="C180" s="126">
        <v>3986.91</v>
      </c>
      <c r="D180" s="126">
        <v>3991.31</v>
      </c>
      <c r="E180" s="126">
        <v>3990.72</v>
      </c>
      <c r="F180" s="126">
        <v>3977.54</v>
      </c>
      <c r="G180" s="126">
        <v>3989.28</v>
      </c>
      <c r="H180" s="126">
        <v>4008.49</v>
      </c>
      <c r="I180" s="126">
        <v>4027.4</v>
      </c>
      <c r="J180" s="126">
        <v>4054.51</v>
      </c>
      <c r="K180" s="126">
        <v>4161.24</v>
      </c>
      <c r="L180" s="126">
        <v>4161.1000000000004</v>
      </c>
      <c r="M180" s="126">
        <v>4154.05</v>
      </c>
      <c r="N180" s="126">
        <v>4153.4399999999996</v>
      </c>
      <c r="O180" s="126">
        <v>4172.45</v>
      </c>
      <c r="P180" s="126">
        <v>4237.03</v>
      </c>
      <c r="Q180" s="126">
        <v>4284.18</v>
      </c>
      <c r="R180" s="126">
        <v>4325.5600000000004</v>
      </c>
      <c r="S180" s="126">
        <v>4304.1899999999996</v>
      </c>
      <c r="T180" s="126">
        <v>4268.2</v>
      </c>
      <c r="U180" s="126">
        <v>4184.13</v>
      </c>
      <c r="V180" s="126">
        <v>4110.1899999999996</v>
      </c>
      <c r="W180" s="126">
        <v>4031.99</v>
      </c>
      <c r="X180" s="126">
        <v>4034.32</v>
      </c>
      <c r="Y180" s="126">
        <v>3981.04</v>
      </c>
      <c r="AA180" s="55"/>
    </row>
    <row r="181" spans="1:27" s="51" customFormat="1">
      <c r="A181" s="126">
        <v>8</v>
      </c>
      <c r="B181" s="126">
        <v>3939.58</v>
      </c>
      <c r="C181" s="126">
        <v>3958.19</v>
      </c>
      <c r="D181" s="126">
        <v>3928.45</v>
      </c>
      <c r="E181" s="126">
        <v>4053.12</v>
      </c>
      <c r="F181" s="126">
        <v>4078.23</v>
      </c>
      <c r="G181" s="126">
        <v>4135.37</v>
      </c>
      <c r="H181" s="126">
        <v>4186.71</v>
      </c>
      <c r="I181" s="126">
        <v>4236.37</v>
      </c>
      <c r="J181" s="126">
        <v>4233.53</v>
      </c>
      <c r="K181" s="126">
        <v>4213.18</v>
      </c>
      <c r="L181" s="126">
        <v>4209.66</v>
      </c>
      <c r="M181" s="126">
        <v>4198.1000000000004</v>
      </c>
      <c r="N181" s="126">
        <v>4194.67</v>
      </c>
      <c r="O181" s="126">
        <v>4203.12</v>
      </c>
      <c r="P181" s="126">
        <v>4235.42</v>
      </c>
      <c r="Q181" s="126">
        <v>4241.8</v>
      </c>
      <c r="R181" s="126">
        <v>4275.96</v>
      </c>
      <c r="S181" s="126">
        <v>4256.29</v>
      </c>
      <c r="T181" s="126">
        <v>4199.43</v>
      </c>
      <c r="U181" s="126">
        <v>4174.7</v>
      </c>
      <c r="V181" s="126">
        <v>4083.36</v>
      </c>
      <c r="W181" s="126">
        <v>4012.1</v>
      </c>
      <c r="X181" s="126">
        <v>4002.83</v>
      </c>
      <c r="Y181" s="126">
        <v>3866.09</v>
      </c>
      <c r="AA181" s="55"/>
    </row>
    <row r="182" spans="1:27" s="51" customFormat="1">
      <c r="A182" s="126">
        <v>9</v>
      </c>
      <c r="B182" s="126">
        <v>3942.03</v>
      </c>
      <c r="C182" s="126">
        <v>3940.71</v>
      </c>
      <c r="D182" s="126">
        <v>3958.71</v>
      </c>
      <c r="E182" s="126">
        <v>4075.18</v>
      </c>
      <c r="F182" s="126">
        <v>4081.92</v>
      </c>
      <c r="G182" s="126">
        <v>4151.54</v>
      </c>
      <c r="H182" s="126">
        <v>4201.8500000000004</v>
      </c>
      <c r="I182" s="126">
        <v>4204.8100000000004</v>
      </c>
      <c r="J182" s="126">
        <v>4204.54</v>
      </c>
      <c r="K182" s="126">
        <v>4203.8599999999997</v>
      </c>
      <c r="L182" s="126">
        <v>4199.6099999999997</v>
      </c>
      <c r="M182" s="126">
        <v>4198.78</v>
      </c>
      <c r="N182" s="126">
        <v>4193.28</v>
      </c>
      <c r="O182" s="126">
        <v>4191.63</v>
      </c>
      <c r="P182" s="126">
        <v>4232.78</v>
      </c>
      <c r="Q182" s="126">
        <v>4230.76</v>
      </c>
      <c r="R182" s="126">
        <v>4217.8599999999997</v>
      </c>
      <c r="S182" s="126">
        <v>4203.16</v>
      </c>
      <c r="T182" s="126">
        <v>4188.8599999999997</v>
      </c>
      <c r="U182" s="126">
        <v>4162.3900000000003</v>
      </c>
      <c r="V182" s="126">
        <v>4093.34</v>
      </c>
      <c r="W182" s="126">
        <v>4062.84</v>
      </c>
      <c r="X182" s="126">
        <v>4055.36</v>
      </c>
      <c r="Y182" s="126">
        <v>4035.55</v>
      </c>
      <c r="AA182" s="55"/>
    </row>
    <row r="183" spans="1:27" s="51" customFormat="1">
      <c r="A183" s="126">
        <v>10</v>
      </c>
      <c r="B183" s="126">
        <v>3883.55</v>
      </c>
      <c r="C183" s="126">
        <v>3876.22</v>
      </c>
      <c r="D183" s="126">
        <v>4021.03</v>
      </c>
      <c r="E183" s="126">
        <v>4018.27</v>
      </c>
      <c r="F183" s="126">
        <v>4051.45</v>
      </c>
      <c r="G183" s="126">
        <v>4087.89</v>
      </c>
      <c r="H183" s="126">
        <v>4187.07</v>
      </c>
      <c r="I183" s="126">
        <v>4190.1899999999996</v>
      </c>
      <c r="J183" s="126">
        <v>4191.88</v>
      </c>
      <c r="K183" s="126">
        <v>4189.37</v>
      </c>
      <c r="L183" s="126">
        <v>4179.92</v>
      </c>
      <c r="M183" s="126">
        <v>4178.84</v>
      </c>
      <c r="N183" s="126">
        <v>4162.46</v>
      </c>
      <c r="O183" s="126">
        <v>4178.49</v>
      </c>
      <c r="P183" s="126">
        <v>4220.1400000000003</v>
      </c>
      <c r="Q183" s="126">
        <v>4219.71</v>
      </c>
      <c r="R183" s="126">
        <v>4205.12</v>
      </c>
      <c r="S183" s="126">
        <v>4196.29</v>
      </c>
      <c r="T183" s="126">
        <v>4091.82</v>
      </c>
      <c r="U183" s="126">
        <v>4028.07</v>
      </c>
      <c r="V183" s="126">
        <v>3758.64</v>
      </c>
      <c r="W183" s="126">
        <v>3760.32</v>
      </c>
      <c r="X183" s="126">
        <v>3767.03</v>
      </c>
      <c r="Y183" s="126">
        <v>3763.08</v>
      </c>
      <c r="AA183" s="55"/>
    </row>
    <row r="184" spans="1:27" s="51" customFormat="1">
      <c r="A184" s="126">
        <v>11</v>
      </c>
      <c r="B184" s="126">
        <v>4008</v>
      </c>
      <c r="C184" s="126">
        <v>3954.89</v>
      </c>
      <c r="D184" s="126">
        <v>4011.67</v>
      </c>
      <c r="E184" s="126">
        <v>4017.18</v>
      </c>
      <c r="F184" s="126">
        <v>4037.08</v>
      </c>
      <c r="G184" s="126">
        <v>4109.04</v>
      </c>
      <c r="H184" s="126">
        <v>4205.78</v>
      </c>
      <c r="I184" s="126">
        <v>4213.66</v>
      </c>
      <c r="J184" s="126">
        <v>4192.28</v>
      </c>
      <c r="K184" s="126">
        <v>4184.84</v>
      </c>
      <c r="L184" s="126">
        <v>4159.08</v>
      </c>
      <c r="M184" s="126">
        <v>4063.33</v>
      </c>
      <c r="N184" s="126">
        <v>3894.85</v>
      </c>
      <c r="O184" s="126">
        <v>3933.13</v>
      </c>
      <c r="P184" s="126">
        <v>4115.57</v>
      </c>
      <c r="Q184" s="126">
        <v>3984.38</v>
      </c>
      <c r="R184" s="126">
        <v>4176.9399999999996</v>
      </c>
      <c r="S184" s="126">
        <v>4171.4799999999996</v>
      </c>
      <c r="T184" s="126">
        <v>4109.8900000000003</v>
      </c>
      <c r="U184" s="126">
        <v>4063.75</v>
      </c>
      <c r="V184" s="126">
        <v>3878.15</v>
      </c>
      <c r="W184" s="126">
        <v>3857.22</v>
      </c>
      <c r="X184" s="126">
        <v>3840.66</v>
      </c>
      <c r="Y184" s="126">
        <v>3819.29</v>
      </c>
      <c r="AA184" s="55"/>
    </row>
    <row r="185" spans="1:27" s="51" customFormat="1">
      <c r="A185" s="126">
        <v>12</v>
      </c>
      <c r="B185" s="126">
        <v>3411.34</v>
      </c>
      <c r="C185" s="126">
        <v>3404.11</v>
      </c>
      <c r="D185" s="126">
        <v>3949.51</v>
      </c>
      <c r="E185" s="126">
        <v>4016.51</v>
      </c>
      <c r="F185" s="126">
        <v>3641.56</v>
      </c>
      <c r="G185" s="126">
        <v>3479.82</v>
      </c>
      <c r="H185" s="126">
        <v>3512.91</v>
      </c>
      <c r="I185" s="126">
        <v>3522.22</v>
      </c>
      <c r="J185" s="126">
        <v>3549.47</v>
      </c>
      <c r="K185" s="126">
        <v>3548.12</v>
      </c>
      <c r="L185" s="126">
        <v>3533.9</v>
      </c>
      <c r="M185" s="126">
        <v>3531.67</v>
      </c>
      <c r="N185" s="126">
        <v>3496.3</v>
      </c>
      <c r="O185" s="126">
        <v>3506.77</v>
      </c>
      <c r="P185" s="126">
        <v>4153.25</v>
      </c>
      <c r="Q185" s="126">
        <v>4150.03</v>
      </c>
      <c r="R185" s="126">
        <v>3682.72</v>
      </c>
      <c r="S185" s="126">
        <v>4191.45</v>
      </c>
      <c r="T185" s="126">
        <v>3445.63</v>
      </c>
      <c r="U185" s="126">
        <v>3444.01</v>
      </c>
      <c r="V185" s="126">
        <v>3442.83</v>
      </c>
      <c r="W185" s="126">
        <v>3438.49</v>
      </c>
      <c r="X185" s="126">
        <v>3442.68</v>
      </c>
      <c r="Y185" s="126">
        <v>3426.78</v>
      </c>
      <c r="AA185" s="55"/>
    </row>
    <row r="186" spans="1:27" s="51" customFormat="1">
      <c r="A186" s="126">
        <v>13</v>
      </c>
      <c r="B186" s="126">
        <v>3945.08</v>
      </c>
      <c r="C186" s="126">
        <v>3948.15</v>
      </c>
      <c r="D186" s="126">
        <v>3975.02</v>
      </c>
      <c r="E186" s="126">
        <v>3988.6</v>
      </c>
      <c r="F186" s="126">
        <v>4049.53</v>
      </c>
      <c r="G186" s="126">
        <v>4126.1400000000003</v>
      </c>
      <c r="H186" s="126">
        <v>4209.28</v>
      </c>
      <c r="I186" s="126">
        <v>4251.29</v>
      </c>
      <c r="J186" s="126">
        <v>4301.1499999999996</v>
      </c>
      <c r="K186" s="126">
        <v>4243.63</v>
      </c>
      <c r="L186" s="126">
        <v>4097.59</v>
      </c>
      <c r="M186" s="126">
        <v>4065.8</v>
      </c>
      <c r="N186" s="126">
        <v>4104.34</v>
      </c>
      <c r="O186" s="126">
        <v>4153.75</v>
      </c>
      <c r="P186" s="126">
        <v>4279.93</v>
      </c>
      <c r="Q186" s="126">
        <v>4337.7299999999996</v>
      </c>
      <c r="R186" s="126">
        <v>4305.1499999999996</v>
      </c>
      <c r="S186" s="126">
        <v>4278.66</v>
      </c>
      <c r="T186" s="126">
        <v>4104.3</v>
      </c>
      <c r="U186" s="126">
        <v>4050.2</v>
      </c>
      <c r="V186" s="126">
        <v>4007.89</v>
      </c>
      <c r="W186" s="126">
        <v>3989.79</v>
      </c>
      <c r="X186" s="126">
        <v>3940.6</v>
      </c>
      <c r="Y186" s="126">
        <v>3935.19</v>
      </c>
      <c r="AA186" s="55"/>
    </row>
    <row r="187" spans="1:27" s="51" customFormat="1">
      <c r="A187" s="126">
        <v>14</v>
      </c>
      <c r="B187" s="126">
        <v>3967.92</v>
      </c>
      <c r="C187" s="126">
        <v>3962.57</v>
      </c>
      <c r="D187" s="126">
        <v>3978.94</v>
      </c>
      <c r="E187" s="126">
        <v>3998.17</v>
      </c>
      <c r="F187" s="126">
        <v>4004.41</v>
      </c>
      <c r="G187" s="126">
        <v>4012.41</v>
      </c>
      <c r="H187" s="126">
        <v>4028.93</v>
      </c>
      <c r="I187" s="126">
        <v>4037.39</v>
      </c>
      <c r="J187" s="126">
        <v>4106.96</v>
      </c>
      <c r="K187" s="126">
        <v>4123.6099999999997</v>
      </c>
      <c r="L187" s="126">
        <v>4096.6499999999996</v>
      </c>
      <c r="M187" s="126">
        <v>4083.95</v>
      </c>
      <c r="N187" s="126">
        <v>4097.09</v>
      </c>
      <c r="O187" s="126">
        <v>4177.3999999999996</v>
      </c>
      <c r="P187" s="126">
        <v>4228.18</v>
      </c>
      <c r="Q187" s="126">
        <v>4285.63</v>
      </c>
      <c r="R187" s="126">
        <v>4278.07</v>
      </c>
      <c r="S187" s="126">
        <v>4286.67</v>
      </c>
      <c r="T187" s="126">
        <v>4178.5600000000004</v>
      </c>
      <c r="U187" s="126">
        <v>4074.33</v>
      </c>
      <c r="V187" s="126">
        <v>4041.7</v>
      </c>
      <c r="W187" s="126">
        <v>4000.29</v>
      </c>
      <c r="X187" s="126">
        <v>4002.92</v>
      </c>
      <c r="Y187" s="126">
        <v>3986.91</v>
      </c>
      <c r="AA187" s="55"/>
    </row>
    <row r="188" spans="1:27" s="51" customFormat="1">
      <c r="A188" s="126">
        <v>15</v>
      </c>
      <c r="B188" s="126">
        <v>3967.99</v>
      </c>
      <c r="C188" s="126">
        <v>3965.1</v>
      </c>
      <c r="D188" s="126">
        <v>3986.5</v>
      </c>
      <c r="E188" s="126">
        <v>4007.1</v>
      </c>
      <c r="F188" s="126">
        <v>4049.57</v>
      </c>
      <c r="G188" s="126">
        <v>4065.61</v>
      </c>
      <c r="H188" s="126">
        <v>4154.9799999999996</v>
      </c>
      <c r="I188" s="126">
        <v>4185.9799999999996</v>
      </c>
      <c r="J188" s="126">
        <v>4177.4399999999996</v>
      </c>
      <c r="K188" s="126">
        <v>4146.07</v>
      </c>
      <c r="L188" s="126">
        <v>4131.24</v>
      </c>
      <c r="M188" s="126">
        <v>4126.9799999999996</v>
      </c>
      <c r="N188" s="126">
        <v>4056.03</v>
      </c>
      <c r="O188" s="126">
        <v>4123.43</v>
      </c>
      <c r="P188" s="126">
        <v>4197.76</v>
      </c>
      <c r="Q188" s="126">
        <v>4229.83</v>
      </c>
      <c r="R188" s="126">
        <v>4219.5200000000004</v>
      </c>
      <c r="S188" s="126">
        <v>4199.88</v>
      </c>
      <c r="T188" s="126">
        <v>4142.26</v>
      </c>
      <c r="U188" s="126">
        <v>4052.17</v>
      </c>
      <c r="V188" s="126">
        <v>3993.27</v>
      </c>
      <c r="W188" s="126">
        <v>3977.82</v>
      </c>
      <c r="X188" s="126">
        <v>3974.4</v>
      </c>
      <c r="Y188" s="126">
        <v>3975.51</v>
      </c>
      <c r="AA188" s="55"/>
    </row>
    <row r="189" spans="1:27" s="51" customFormat="1">
      <c r="A189" s="126">
        <v>16</v>
      </c>
      <c r="B189" s="126">
        <v>3728.72</v>
      </c>
      <c r="C189" s="126">
        <v>3764.33</v>
      </c>
      <c r="D189" s="126">
        <v>3920.78</v>
      </c>
      <c r="E189" s="126">
        <v>3972.17</v>
      </c>
      <c r="F189" s="126">
        <v>4034.04</v>
      </c>
      <c r="G189" s="126">
        <v>4066.84</v>
      </c>
      <c r="H189" s="126">
        <v>4185.16</v>
      </c>
      <c r="I189" s="126">
        <v>4194.43</v>
      </c>
      <c r="J189" s="126">
        <v>4190.59</v>
      </c>
      <c r="K189" s="126">
        <v>4189.45</v>
      </c>
      <c r="L189" s="126">
        <v>4189.3</v>
      </c>
      <c r="M189" s="126">
        <v>4167.92</v>
      </c>
      <c r="N189" s="126">
        <v>4074.17</v>
      </c>
      <c r="O189" s="126">
        <v>4054.31</v>
      </c>
      <c r="P189" s="126">
        <v>4194.87</v>
      </c>
      <c r="Q189" s="126">
        <v>4217.79</v>
      </c>
      <c r="R189" s="126">
        <v>4216.6899999999996</v>
      </c>
      <c r="S189" s="126">
        <v>4207.82</v>
      </c>
      <c r="T189" s="126">
        <v>4159.18</v>
      </c>
      <c r="U189" s="126">
        <v>4078.22</v>
      </c>
      <c r="V189" s="126">
        <v>3993.01</v>
      </c>
      <c r="W189" s="126">
        <v>3771.48</v>
      </c>
      <c r="X189" s="126">
        <v>3781.57</v>
      </c>
      <c r="Y189" s="126">
        <v>3728.79</v>
      </c>
      <c r="AA189" s="55"/>
    </row>
    <row r="190" spans="1:27" s="51" customFormat="1">
      <c r="A190" s="126">
        <v>17</v>
      </c>
      <c r="B190" s="126">
        <v>3890.77</v>
      </c>
      <c r="C190" s="126">
        <v>3768.86</v>
      </c>
      <c r="D190" s="126">
        <v>3950.29</v>
      </c>
      <c r="E190" s="126">
        <v>3955</v>
      </c>
      <c r="F190" s="126">
        <v>4075.79</v>
      </c>
      <c r="G190" s="126">
        <v>4100.53</v>
      </c>
      <c r="H190" s="126">
        <v>4170.8</v>
      </c>
      <c r="I190" s="126">
        <v>4185.07</v>
      </c>
      <c r="J190" s="126">
        <v>4184.9399999999996</v>
      </c>
      <c r="K190" s="126">
        <v>4183.6899999999996</v>
      </c>
      <c r="L190" s="126">
        <v>4178.21</v>
      </c>
      <c r="M190" s="126">
        <v>4178.91</v>
      </c>
      <c r="N190" s="126">
        <v>4167.9399999999996</v>
      </c>
      <c r="O190" s="126">
        <v>4185.1099999999997</v>
      </c>
      <c r="P190" s="126">
        <v>4219.3</v>
      </c>
      <c r="Q190" s="126">
        <v>4316.88</v>
      </c>
      <c r="R190" s="126">
        <v>4305.92</v>
      </c>
      <c r="S190" s="126">
        <v>4274.4399999999996</v>
      </c>
      <c r="T190" s="126">
        <v>4202.63</v>
      </c>
      <c r="U190" s="126">
        <v>4161.01</v>
      </c>
      <c r="V190" s="126">
        <v>4068.95</v>
      </c>
      <c r="W190" s="126">
        <v>4020.58</v>
      </c>
      <c r="X190" s="126">
        <v>4008.9</v>
      </c>
      <c r="Y190" s="126">
        <v>4002.67</v>
      </c>
      <c r="AA190" s="55"/>
    </row>
    <row r="191" spans="1:27" s="51" customFormat="1">
      <c r="A191" s="126">
        <v>18</v>
      </c>
      <c r="B191" s="126">
        <v>3993.41</v>
      </c>
      <c r="C191" s="126">
        <v>3985.56</v>
      </c>
      <c r="D191" s="126">
        <v>4008.24</v>
      </c>
      <c r="E191" s="126">
        <v>4033.28</v>
      </c>
      <c r="F191" s="126">
        <v>4077.59</v>
      </c>
      <c r="G191" s="126">
        <v>4127.71</v>
      </c>
      <c r="H191" s="126">
        <v>4198.9399999999996</v>
      </c>
      <c r="I191" s="126">
        <v>4206</v>
      </c>
      <c r="J191" s="126">
        <v>4208.12</v>
      </c>
      <c r="K191" s="126">
        <v>4209.05</v>
      </c>
      <c r="L191" s="126">
        <v>4202.95</v>
      </c>
      <c r="M191" s="126">
        <v>4109.49</v>
      </c>
      <c r="N191" s="126">
        <v>4194.9399999999996</v>
      </c>
      <c r="O191" s="126">
        <v>4196.1499999999996</v>
      </c>
      <c r="P191" s="126">
        <v>4221.79</v>
      </c>
      <c r="Q191" s="126">
        <v>4354.2</v>
      </c>
      <c r="R191" s="126">
        <v>4345.3599999999997</v>
      </c>
      <c r="S191" s="126">
        <v>4301.3100000000004</v>
      </c>
      <c r="T191" s="126">
        <v>4221.8900000000003</v>
      </c>
      <c r="U191" s="126">
        <v>4167.43</v>
      </c>
      <c r="V191" s="126">
        <v>4057.37</v>
      </c>
      <c r="W191" s="126">
        <v>4034.52</v>
      </c>
      <c r="X191" s="126">
        <v>4013.48</v>
      </c>
      <c r="Y191" s="126">
        <v>4003.43</v>
      </c>
      <c r="AA191" s="55"/>
    </row>
    <row r="192" spans="1:27" s="51" customFormat="1">
      <c r="A192" s="126">
        <v>19</v>
      </c>
      <c r="B192" s="126">
        <v>3997.48</v>
      </c>
      <c r="C192" s="126">
        <v>3988.69</v>
      </c>
      <c r="D192" s="126">
        <v>4017.45</v>
      </c>
      <c r="E192" s="126">
        <v>4039.95</v>
      </c>
      <c r="F192" s="126">
        <v>4071.55</v>
      </c>
      <c r="G192" s="126">
        <v>4093.33</v>
      </c>
      <c r="H192" s="126">
        <v>4200.46</v>
      </c>
      <c r="I192" s="126">
        <v>4215.5</v>
      </c>
      <c r="J192" s="126">
        <v>4141.42</v>
      </c>
      <c r="K192" s="126">
        <v>4139.59</v>
      </c>
      <c r="L192" s="126">
        <v>4134.6899999999996</v>
      </c>
      <c r="M192" s="126">
        <v>4132.03</v>
      </c>
      <c r="N192" s="126">
        <v>4128.1099999999997</v>
      </c>
      <c r="O192" s="126">
        <v>4133.3</v>
      </c>
      <c r="P192" s="126">
        <v>4235.54</v>
      </c>
      <c r="Q192" s="126">
        <v>4325.97</v>
      </c>
      <c r="R192" s="126">
        <v>4321.26</v>
      </c>
      <c r="S192" s="126">
        <v>4273.32</v>
      </c>
      <c r="T192" s="126">
        <v>4188.1400000000003</v>
      </c>
      <c r="U192" s="126">
        <v>4184.51</v>
      </c>
      <c r="V192" s="126">
        <v>4087.32</v>
      </c>
      <c r="W192" s="126">
        <v>4023.47</v>
      </c>
      <c r="X192" s="126">
        <v>4021.65</v>
      </c>
      <c r="Y192" s="126">
        <v>4020.75</v>
      </c>
      <c r="AA192" s="55"/>
    </row>
    <row r="193" spans="1:27" s="51" customFormat="1">
      <c r="A193" s="126">
        <v>20</v>
      </c>
      <c r="B193" s="126">
        <v>3977.67</v>
      </c>
      <c r="C193" s="126">
        <v>3977.32</v>
      </c>
      <c r="D193" s="126">
        <v>4003.66</v>
      </c>
      <c r="E193" s="126">
        <v>4016.57</v>
      </c>
      <c r="F193" s="126">
        <v>4058.06</v>
      </c>
      <c r="G193" s="126">
        <v>4081.67</v>
      </c>
      <c r="H193" s="126">
        <v>4152.47</v>
      </c>
      <c r="I193" s="126">
        <v>4171.62</v>
      </c>
      <c r="J193" s="126">
        <v>4188.2700000000004</v>
      </c>
      <c r="K193" s="126">
        <v>4181.2</v>
      </c>
      <c r="L193" s="126">
        <v>4192.1099999999997</v>
      </c>
      <c r="M193" s="126">
        <v>4171.49</v>
      </c>
      <c r="N193" s="126">
        <v>4126.6499999999996</v>
      </c>
      <c r="O193" s="126">
        <v>4091.87</v>
      </c>
      <c r="P193" s="126">
        <v>4155.96</v>
      </c>
      <c r="Q193" s="126">
        <v>4284.58</v>
      </c>
      <c r="R193" s="126">
        <v>4252.92</v>
      </c>
      <c r="S193" s="126">
        <v>4238.01</v>
      </c>
      <c r="T193" s="126">
        <v>4162.9399999999996</v>
      </c>
      <c r="U193" s="126">
        <v>4125.3500000000004</v>
      </c>
      <c r="V193" s="126">
        <v>4006.18</v>
      </c>
      <c r="W193" s="126">
        <v>3993.21</v>
      </c>
      <c r="X193" s="126">
        <v>3986.27</v>
      </c>
      <c r="Y193" s="126">
        <v>3982.96</v>
      </c>
      <c r="AA193" s="55"/>
    </row>
    <row r="194" spans="1:27" s="51" customFormat="1">
      <c r="A194" s="126">
        <v>21</v>
      </c>
      <c r="B194" s="126">
        <v>3933.23</v>
      </c>
      <c r="C194" s="126">
        <v>4002.65</v>
      </c>
      <c r="D194" s="126">
        <v>3974.49</v>
      </c>
      <c r="E194" s="126">
        <v>3852.98</v>
      </c>
      <c r="F194" s="126">
        <v>4011.2</v>
      </c>
      <c r="G194" s="126">
        <v>4083.52</v>
      </c>
      <c r="H194" s="126">
        <v>4122.47</v>
      </c>
      <c r="I194" s="126">
        <v>4176.16</v>
      </c>
      <c r="J194" s="126">
        <v>4212.54</v>
      </c>
      <c r="K194" s="126">
        <v>4208.22</v>
      </c>
      <c r="L194" s="126">
        <v>4192.91</v>
      </c>
      <c r="M194" s="126">
        <v>4183.84</v>
      </c>
      <c r="N194" s="126">
        <v>4123.96</v>
      </c>
      <c r="O194" s="126">
        <v>4178.01</v>
      </c>
      <c r="P194" s="126">
        <v>4185.59</v>
      </c>
      <c r="Q194" s="126">
        <v>4210.42</v>
      </c>
      <c r="R194" s="126">
        <v>4212.47</v>
      </c>
      <c r="S194" s="126">
        <v>4207.17</v>
      </c>
      <c r="T194" s="126">
        <v>4192.9799999999996</v>
      </c>
      <c r="U194" s="126">
        <v>4093.21</v>
      </c>
      <c r="V194" s="126">
        <v>3987.28</v>
      </c>
      <c r="W194" s="126">
        <v>3840.15</v>
      </c>
      <c r="X194" s="126">
        <v>3840.4</v>
      </c>
      <c r="Y194" s="126">
        <v>3837.5</v>
      </c>
      <c r="AA194" s="55"/>
    </row>
    <row r="195" spans="1:27" s="51" customFormat="1">
      <c r="A195" s="126">
        <v>22</v>
      </c>
      <c r="B195" s="126">
        <v>4016.58</v>
      </c>
      <c r="C195" s="126">
        <v>4010.8</v>
      </c>
      <c r="D195" s="126">
        <v>4026.89</v>
      </c>
      <c r="E195" s="126">
        <v>4005.63</v>
      </c>
      <c r="F195" s="126">
        <v>4009.59</v>
      </c>
      <c r="G195" s="126">
        <v>4019.86</v>
      </c>
      <c r="H195" s="126">
        <v>4070.15</v>
      </c>
      <c r="I195" s="126">
        <v>4041.25</v>
      </c>
      <c r="J195" s="126">
        <v>4201.13</v>
      </c>
      <c r="K195" s="126">
        <v>4167.49</v>
      </c>
      <c r="L195" s="126">
        <v>4162.92</v>
      </c>
      <c r="M195" s="126">
        <v>4074.53</v>
      </c>
      <c r="N195" s="126">
        <v>4072.72</v>
      </c>
      <c r="O195" s="126">
        <v>4077.22</v>
      </c>
      <c r="P195" s="126">
        <v>4120.8599999999997</v>
      </c>
      <c r="Q195" s="126">
        <v>4125.58</v>
      </c>
      <c r="R195" s="126">
        <v>4127.21</v>
      </c>
      <c r="S195" s="126">
        <v>4230.6099999999997</v>
      </c>
      <c r="T195" s="126">
        <v>4221.43</v>
      </c>
      <c r="U195" s="126">
        <v>4188.05</v>
      </c>
      <c r="V195" s="126">
        <v>4055.02</v>
      </c>
      <c r="W195" s="126">
        <v>4031.44</v>
      </c>
      <c r="X195" s="126">
        <v>4020.36</v>
      </c>
      <c r="Y195" s="126">
        <v>4015.58</v>
      </c>
      <c r="AA195" s="55"/>
    </row>
    <row r="196" spans="1:27" s="51" customFormat="1">
      <c r="A196" s="126">
        <v>23</v>
      </c>
      <c r="B196" s="126">
        <v>3944.26</v>
      </c>
      <c r="C196" s="126">
        <v>3998.03</v>
      </c>
      <c r="D196" s="126">
        <v>4014.86</v>
      </c>
      <c r="E196" s="126">
        <v>3987.83</v>
      </c>
      <c r="F196" s="126">
        <v>3977.69</v>
      </c>
      <c r="G196" s="126">
        <v>4021.28</v>
      </c>
      <c r="H196" s="126">
        <v>4048.32</v>
      </c>
      <c r="I196" s="126">
        <v>4056.33</v>
      </c>
      <c r="J196" s="126">
        <v>4124.8900000000003</v>
      </c>
      <c r="K196" s="126">
        <v>4123.34</v>
      </c>
      <c r="L196" s="126">
        <v>4114.8599999999997</v>
      </c>
      <c r="M196" s="126">
        <v>4095.56</v>
      </c>
      <c r="N196" s="126">
        <v>3835.42</v>
      </c>
      <c r="O196" s="126">
        <v>4067.45</v>
      </c>
      <c r="P196" s="126">
        <v>4162.1899999999996</v>
      </c>
      <c r="Q196" s="126">
        <v>4168.91</v>
      </c>
      <c r="R196" s="126">
        <v>4160.17</v>
      </c>
      <c r="S196" s="126">
        <v>4212.38</v>
      </c>
      <c r="T196" s="126">
        <v>4214.7700000000004</v>
      </c>
      <c r="U196" s="126">
        <v>4168.4799999999996</v>
      </c>
      <c r="V196" s="126">
        <v>4077.3</v>
      </c>
      <c r="W196" s="126">
        <v>4036.82</v>
      </c>
      <c r="X196" s="126">
        <v>4016.05</v>
      </c>
      <c r="Y196" s="126">
        <v>4014.55</v>
      </c>
      <c r="AA196" s="55"/>
    </row>
    <row r="197" spans="1:27" s="51" customFormat="1">
      <c r="A197" s="126">
        <v>24</v>
      </c>
      <c r="B197" s="126">
        <v>4006.13</v>
      </c>
      <c r="C197" s="126">
        <v>4007.87</v>
      </c>
      <c r="D197" s="126">
        <v>4032.84</v>
      </c>
      <c r="E197" s="126">
        <v>4032.46</v>
      </c>
      <c r="F197" s="126">
        <v>4045.42</v>
      </c>
      <c r="G197" s="126">
        <v>4076.48</v>
      </c>
      <c r="H197" s="126">
        <v>4103.3599999999997</v>
      </c>
      <c r="I197" s="126">
        <v>4118.66</v>
      </c>
      <c r="J197" s="126">
        <v>4236</v>
      </c>
      <c r="K197" s="126">
        <v>4234.71</v>
      </c>
      <c r="L197" s="126">
        <v>4226.54</v>
      </c>
      <c r="M197" s="126">
        <v>4205.25</v>
      </c>
      <c r="N197" s="126">
        <v>4257.91</v>
      </c>
      <c r="O197" s="126">
        <v>4105.12</v>
      </c>
      <c r="P197" s="126">
        <v>4140.84</v>
      </c>
      <c r="Q197" s="126">
        <v>4147.87</v>
      </c>
      <c r="R197" s="126">
        <v>4146.34</v>
      </c>
      <c r="S197" s="126">
        <v>4284.03</v>
      </c>
      <c r="T197" s="126">
        <v>4277.25</v>
      </c>
      <c r="U197" s="126">
        <v>4240.3100000000004</v>
      </c>
      <c r="V197" s="126">
        <v>4072.89</v>
      </c>
      <c r="W197" s="126">
        <v>4046.12</v>
      </c>
      <c r="X197" s="126">
        <v>4035.64</v>
      </c>
      <c r="Y197" s="126">
        <v>4024.45</v>
      </c>
      <c r="AA197" s="55"/>
    </row>
    <row r="198" spans="1:27" s="51" customFormat="1">
      <c r="A198" s="126">
        <v>25</v>
      </c>
      <c r="B198" s="126">
        <v>4021.7</v>
      </c>
      <c r="C198" s="126">
        <v>4022.38</v>
      </c>
      <c r="D198" s="126">
        <v>4051.35</v>
      </c>
      <c r="E198" s="126">
        <v>4045.34</v>
      </c>
      <c r="F198" s="126">
        <v>4051.78</v>
      </c>
      <c r="G198" s="126">
        <v>4084.74</v>
      </c>
      <c r="H198" s="126">
        <v>4128.1099999999997</v>
      </c>
      <c r="I198" s="126">
        <v>4134.8100000000004</v>
      </c>
      <c r="J198" s="126">
        <v>4119.24</v>
      </c>
      <c r="K198" s="126">
        <v>4114.34</v>
      </c>
      <c r="L198" s="126">
        <v>4103.1000000000004</v>
      </c>
      <c r="M198" s="126">
        <v>4102.92</v>
      </c>
      <c r="N198" s="126">
        <v>4088.89</v>
      </c>
      <c r="O198" s="126">
        <v>4085.58</v>
      </c>
      <c r="P198" s="126">
        <v>4127.43</v>
      </c>
      <c r="Q198" s="126">
        <v>4146.1400000000003</v>
      </c>
      <c r="R198" s="126">
        <v>4147.6000000000004</v>
      </c>
      <c r="S198" s="126">
        <v>4267.38</v>
      </c>
      <c r="T198" s="126">
        <v>4289.2</v>
      </c>
      <c r="U198" s="126">
        <v>4224.79</v>
      </c>
      <c r="V198" s="126">
        <v>4057.52</v>
      </c>
      <c r="W198" s="126">
        <v>4033.6</v>
      </c>
      <c r="X198" s="126">
        <v>4022.58</v>
      </c>
      <c r="Y198" s="126">
        <v>4013.92</v>
      </c>
      <c r="AA198" s="55"/>
    </row>
    <row r="199" spans="1:27" s="51" customFormat="1">
      <c r="A199" s="126">
        <v>26</v>
      </c>
      <c r="B199" s="126">
        <v>4060.89</v>
      </c>
      <c r="C199" s="126">
        <v>4065.4</v>
      </c>
      <c r="D199" s="126">
        <v>4087.02</v>
      </c>
      <c r="E199" s="126">
        <v>4089.21</v>
      </c>
      <c r="F199" s="126">
        <v>4097.62</v>
      </c>
      <c r="G199" s="126">
        <v>4164.91</v>
      </c>
      <c r="H199" s="126">
        <v>4370.28</v>
      </c>
      <c r="I199" s="126">
        <v>4386.49</v>
      </c>
      <c r="J199" s="126">
        <v>4318.3500000000004</v>
      </c>
      <c r="K199" s="126">
        <v>4309.95</v>
      </c>
      <c r="L199" s="126">
        <v>4289.78</v>
      </c>
      <c r="M199" s="126">
        <v>4280.2700000000004</v>
      </c>
      <c r="N199" s="126">
        <v>4283.03</v>
      </c>
      <c r="O199" s="126">
        <v>4286.8</v>
      </c>
      <c r="P199" s="126">
        <v>4334.8900000000003</v>
      </c>
      <c r="Q199" s="126">
        <v>4362.3900000000003</v>
      </c>
      <c r="R199" s="126">
        <v>4340.49</v>
      </c>
      <c r="S199" s="126">
        <v>4422.2700000000004</v>
      </c>
      <c r="T199" s="126">
        <v>4409.55</v>
      </c>
      <c r="U199" s="126">
        <v>4299.7700000000004</v>
      </c>
      <c r="V199" s="126">
        <v>4243.1000000000004</v>
      </c>
      <c r="W199" s="126">
        <v>4096.51</v>
      </c>
      <c r="X199" s="126">
        <v>4084.23</v>
      </c>
      <c r="Y199" s="126">
        <v>4065.4</v>
      </c>
      <c r="AA199" s="55"/>
    </row>
    <row r="200" spans="1:27" s="51" customFormat="1">
      <c r="A200" s="126">
        <v>27</v>
      </c>
      <c r="B200" s="126">
        <v>4077.65</v>
      </c>
      <c r="C200" s="126">
        <v>4069.03</v>
      </c>
      <c r="D200" s="126">
        <v>4084.5</v>
      </c>
      <c r="E200" s="126">
        <v>4073.49</v>
      </c>
      <c r="F200" s="126">
        <v>4069.39</v>
      </c>
      <c r="G200" s="126">
        <v>4098.96</v>
      </c>
      <c r="H200" s="126">
        <v>4197.46</v>
      </c>
      <c r="I200" s="126">
        <v>4301.55</v>
      </c>
      <c r="J200" s="126">
        <v>4377.54</v>
      </c>
      <c r="K200" s="126">
        <v>4357.2</v>
      </c>
      <c r="L200" s="126">
        <v>4337.3999999999996</v>
      </c>
      <c r="M200" s="126">
        <v>4314.7299999999996</v>
      </c>
      <c r="N200" s="126">
        <v>4325.6000000000004</v>
      </c>
      <c r="O200" s="126">
        <v>4331.72</v>
      </c>
      <c r="P200" s="126">
        <v>4397.75</v>
      </c>
      <c r="Q200" s="126">
        <v>4430.25</v>
      </c>
      <c r="R200" s="126">
        <v>4415.53</v>
      </c>
      <c r="S200" s="126">
        <v>4458.54</v>
      </c>
      <c r="T200" s="126">
        <v>4493.95</v>
      </c>
      <c r="U200" s="126">
        <v>4360.0600000000004</v>
      </c>
      <c r="V200" s="126">
        <v>4285.21</v>
      </c>
      <c r="W200" s="126">
        <v>4161.99</v>
      </c>
      <c r="X200" s="126">
        <v>4089.86</v>
      </c>
      <c r="Y200" s="126">
        <v>4071.27</v>
      </c>
      <c r="AA200" s="55"/>
    </row>
    <row r="201" spans="1:27" s="51" customFormat="1">
      <c r="A201" s="126">
        <v>28</v>
      </c>
      <c r="B201" s="126">
        <v>4002.86</v>
      </c>
      <c r="C201" s="126">
        <v>4001.79</v>
      </c>
      <c r="D201" s="126">
        <v>4013.81</v>
      </c>
      <c r="E201" s="126">
        <v>4003.2</v>
      </c>
      <c r="F201" s="126">
        <v>4000.93</v>
      </c>
      <c r="G201" s="126">
        <v>4024.58</v>
      </c>
      <c r="H201" s="126">
        <v>4040.62</v>
      </c>
      <c r="I201" s="126">
        <v>4053.04</v>
      </c>
      <c r="J201" s="126">
        <v>4177.26</v>
      </c>
      <c r="K201" s="126">
        <v>4151.22</v>
      </c>
      <c r="L201" s="126">
        <v>4130.87</v>
      </c>
      <c r="M201" s="126">
        <v>4122.53</v>
      </c>
      <c r="N201" s="126">
        <v>4114.18</v>
      </c>
      <c r="O201" s="126">
        <v>4114.08</v>
      </c>
      <c r="P201" s="126">
        <v>4253.1899999999996</v>
      </c>
      <c r="Q201" s="126">
        <v>4270.1499999999996</v>
      </c>
      <c r="R201" s="126">
        <v>4277.7</v>
      </c>
      <c r="S201" s="126">
        <v>4292.66</v>
      </c>
      <c r="T201" s="126">
        <v>4287.6899999999996</v>
      </c>
      <c r="U201" s="126">
        <v>4196.76</v>
      </c>
      <c r="V201" s="126">
        <v>4110.3100000000004</v>
      </c>
      <c r="W201" s="126">
        <v>4041.04</v>
      </c>
      <c r="X201" s="126">
        <v>4030.67</v>
      </c>
      <c r="Y201" s="126">
        <v>4007.93</v>
      </c>
      <c r="AA201" s="55"/>
    </row>
    <row r="202" spans="1:27" s="51" customFormat="1">
      <c r="A202" s="127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AA202" s="55"/>
    </row>
    <row r="203" spans="1:27" s="51" customFormat="1" ht="15" customHeight="1">
      <c r="A203" s="128"/>
      <c r="B203" s="128" t="s">
        <v>97</v>
      </c>
      <c r="C203" s="127"/>
      <c r="D203" s="127"/>
      <c r="E203" s="127"/>
      <c r="F203" s="127"/>
      <c r="G203" s="127"/>
      <c r="H203" s="128"/>
      <c r="I203" s="71"/>
      <c r="M203" s="127"/>
      <c r="O203" s="128"/>
      <c r="P203" s="129">
        <v>756455.96</v>
      </c>
      <c r="Q203" s="56"/>
      <c r="R203" s="127"/>
      <c r="S203" s="128"/>
      <c r="T203" s="127"/>
      <c r="U203" s="127"/>
      <c r="V203" s="127"/>
      <c r="W203" s="127"/>
      <c r="X203" s="127"/>
      <c r="Y203" s="127"/>
      <c r="AA203" s="55"/>
    </row>
    <row r="204" spans="1:27" s="51" customFormat="1">
      <c r="A204" s="127"/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30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AA204" s="55"/>
    </row>
    <row r="205" spans="1:27" s="51" customFormat="1" ht="15.75" customHeight="1">
      <c r="A205" s="127"/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30" t="s">
        <v>98</v>
      </c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AA205" s="55"/>
    </row>
    <row r="206" spans="1:27" s="51" customFormat="1">
      <c r="A206" s="127"/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30" t="s">
        <v>99</v>
      </c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AA206" s="55"/>
    </row>
    <row r="207" spans="1:27" s="51" customFormat="1">
      <c r="A207" s="127"/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30" t="s">
        <v>100</v>
      </c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AA207" s="55"/>
    </row>
    <row r="208" spans="1:27" s="51" customFormat="1">
      <c r="A208" s="127"/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30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AA208" s="55"/>
    </row>
    <row r="209" spans="1:27" s="51" customFormat="1">
      <c r="A209" s="128"/>
      <c r="B209" s="128" t="s">
        <v>101</v>
      </c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AA209" s="55"/>
    </row>
    <row r="210" spans="1:27" s="51" customFormat="1">
      <c r="A210" s="128"/>
      <c r="B210" s="128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AA210" s="55"/>
    </row>
    <row r="211" spans="1:27" s="51" customFormat="1" ht="24.75" customHeight="1">
      <c r="A211" s="117"/>
      <c r="B211" s="118" t="s">
        <v>102</v>
      </c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20"/>
      <c r="AA211" s="55"/>
    </row>
    <row r="212" spans="1:27" s="51" customFormat="1" ht="26.25">
      <c r="A212" s="121" t="s">
        <v>69</v>
      </c>
      <c r="B212" s="122" t="s">
        <v>70</v>
      </c>
      <c r="C212" s="123" t="s">
        <v>71</v>
      </c>
      <c r="D212" s="123" t="s">
        <v>72</v>
      </c>
      <c r="E212" s="123" t="s">
        <v>73</v>
      </c>
      <c r="F212" s="123" t="s">
        <v>74</v>
      </c>
      <c r="G212" s="123" t="s">
        <v>75</v>
      </c>
      <c r="H212" s="123" t="s">
        <v>76</v>
      </c>
      <c r="I212" s="123" t="s">
        <v>77</v>
      </c>
      <c r="J212" s="123" t="s">
        <v>78</v>
      </c>
      <c r="K212" s="123" t="s">
        <v>79</v>
      </c>
      <c r="L212" s="123" t="s">
        <v>80</v>
      </c>
      <c r="M212" s="123" t="s">
        <v>81</v>
      </c>
      <c r="N212" s="123" t="s">
        <v>82</v>
      </c>
      <c r="O212" s="123" t="s">
        <v>83</v>
      </c>
      <c r="P212" s="123" t="s">
        <v>84</v>
      </c>
      <c r="Q212" s="123" t="s">
        <v>85</v>
      </c>
      <c r="R212" s="123" t="s">
        <v>86</v>
      </c>
      <c r="S212" s="123" t="s">
        <v>87</v>
      </c>
      <c r="T212" s="123" t="s">
        <v>88</v>
      </c>
      <c r="U212" s="123" t="s">
        <v>89</v>
      </c>
      <c r="V212" s="123" t="s">
        <v>90</v>
      </c>
      <c r="W212" s="123" t="s">
        <v>91</v>
      </c>
      <c r="X212" s="123" t="s">
        <v>92</v>
      </c>
      <c r="Y212" s="123" t="s">
        <v>93</v>
      </c>
      <c r="AA212" s="55"/>
    </row>
    <row r="213" spans="1:27" s="51" customFormat="1">
      <c r="A213" s="124">
        <v>1</v>
      </c>
      <c r="B213" s="137">
        <v>1150.82</v>
      </c>
      <c r="C213" s="137">
        <v>1151.44</v>
      </c>
      <c r="D213" s="137">
        <v>1177.08</v>
      </c>
      <c r="E213" s="137">
        <v>1214.48</v>
      </c>
      <c r="F213" s="137">
        <v>1227.05</v>
      </c>
      <c r="G213" s="137">
        <v>1326.05</v>
      </c>
      <c r="H213" s="137">
        <v>1467.99</v>
      </c>
      <c r="I213" s="137">
        <v>1453.1</v>
      </c>
      <c r="J213" s="137">
        <v>1430.63</v>
      </c>
      <c r="K213" s="137">
        <v>1409.34</v>
      </c>
      <c r="L213" s="137">
        <v>1401.08</v>
      </c>
      <c r="M213" s="137">
        <v>1397.74</v>
      </c>
      <c r="N213" s="137">
        <v>1394.77</v>
      </c>
      <c r="O213" s="137">
        <v>1410.83</v>
      </c>
      <c r="P213" s="137">
        <v>1484.97</v>
      </c>
      <c r="Q213" s="137">
        <v>1445.38</v>
      </c>
      <c r="R213" s="137">
        <v>1459.55</v>
      </c>
      <c r="S213" s="137">
        <v>1428.15</v>
      </c>
      <c r="T213" s="137">
        <v>1357.81</v>
      </c>
      <c r="U213" s="137">
        <v>1308.93</v>
      </c>
      <c r="V213" s="137">
        <v>1182.9100000000001</v>
      </c>
      <c r="W213" s="137">
        <v>1166.06</v>
      </c>
      <c r="X213" s="137">
        <v>1158.68</v>
      </c>
      <c r="Y213" s="137">
        <v>1145.6500000000001</v>
      </c>
      <c r="AA213" s="55"/>
    </row>
    <row r="214" spans="1:27" s="51" customFormat="1">
      <c r="A214" s="126">
        <v>2</v>
      </c>
      <c r="B214" s="137">
        <v>1191.48</v>
      </c>
      <c r="C214" s="137">
        <v>1192.95</v>
      </c>
      <c r="D214" s="137">
        <v>1209.3699999999999</v>
      </c>
      <c r="E214" s="137">
        <v>1222.2</v>
      </c>
      <c r="F214" s="137">
        <v>1228.4000000000001</v>
      </c>
      <c r="G214" s="137">
        <v>1249.18</v>
      </c>
      <c r="H214" s="137">
        <v>1373.99</v>
      </c>
      <c r="I214" s="137">
        <v>1377</v>
      </c>
      <c r="J214" s="137">
        <v>1353.19</v>
      </c>
      <c r="K214" s="137">
        <v>1352.22</v>
      </c>
      <c r="L214" s="137">
        <v>1340.59</v>
      </c>
      <c r="M214" s="137">
        <v>1338.19</v>
      </c>
      <c r="N214" s="137">
        <v>1344.57</v>
      </c>
      <c r="O214" s="137">
        <v>1406.72</v>
      </c>
      <c r="P214" s="137">
        <v>1451.53</v>
      </c>
      <c r="Q214" s="137">
        <v>1446.09</v>
      </c>
      <c r="R214" s="137">
        <v>1464.54</v>
      </c>
      <c r="S214" s="137">
        <v>1436.34</v>
      </c>
      <c r="T214" s="137">
        <v>1365.82</v>
      </c>
      <c r="U214" s="137">
        <v>1311.24</v>
      </c>
      <c r="V214" s="137">
        <v>1247.98</v>
      </c>
      <c r="W214" s="137">
        <v>1223.8800000000001</v>
      </c>
      <c r="X214" s="137">
        <v>1212.29</v>
      </c>
      <c r="Y214" s="137">
        <v>1203.6600000000001</v>
      </c>
      <c r="AA214" s="55"/>
    </row>
    <row r="215" spans="1:27" s="51" customFormat="1">
      <c r="A215" s="126">
        <v>3</v>
      </c>
      <c r="B215" s="137">
        <v>1215.29</v>
      </c>
      <c r="C215" s="137">
        <v>1215.43</v>
      </c>
      <c r="D215" s="137">
        <v>1232.8800000000001</v>
      </c>
      <c r="E215" s="137">
        <v>1253.54</v>
      </c>
      <c r="F215" s="137">
        <v>1262.93</v>
      </c>
      <c r="G215" s="137">
        <v>1298.67</v>
      </c>
      <c r="H215" s="137">
        <v>1414.57</v>
      </c>
      <c r="I215" s="137">
        <v>1437.62</v>
      </c>
      <c r="J215" s="137">
        <v>1405.05</v>
      </c>
      <c r="K215" s="137">
        <v>1398.49</v>
      </c>
      <c r="L215" s="137">
        <v>1391.48</v>
      </c>
      <c r="M215" s="137">
        <v>1390.71</v>
      </c>
      <c r="N215" s="137">
        <v>1392.18</v>
      </c>
      <c r="O215" s="137">
        <v>1396.6</v>
      </c>
      <c r="P215" s="137">
        <v>1435.17</v>
      </c>
      <c r="Q215" s="137">
        <v>1425.06</v>
      </c>
      <c r="R215" s="137">
        <v>1460.73</v>
      </c>
      <c r="S215" s="137">
        <v>1424.4</v>
      </c>
      <c r="T215" s="137">
        <v>1352.02</v>
      </c>
      <c r="U215" s="137">
        <v>1328.94</v>
      </c>
      <c r="V215" s="137">
        <v>1297.77</v>
      </c>
      <c r="W215" s="137">
        <v>1261.1600000000001</v>
      </c>
      <c r="X215" s="137">
        <v>1234.02</v>
      </c>
      <c r="Y215" s="137">
        <v>1214.6199999999999</v>
      </c>
      <c r="AA215" s="55"/>
    </row>
    <row r="216" spans="1:27" s="51" customFormat="1">
      <c r="A216" s="126">
        <v>4</v>
      </c>
      <c r="B216" s="137">
        <v>1214.4100000000001</v>
      </c>
      <c r="C216" s="137">
        <v>1215.06</v>
      </c>
      <c r="D216" s="137">
        <v>1233.54</v>
      </c>
      <c r="E216" s="137">
        <v>1257.3599999999999</v>
      </c>
      <c r="F216" s="137">
        <v>1265.44</v>
      </c>
      <c r="G216" s="137">
        <v>1302.5899999999999</v>
      </c>
      <c r="H216" s="137">
        <v>1385.98</v>
      </c>
      <c r="I216" s="137">
        <v>1387.7</v>
      </c>
      <c r="J216" s="137">
        <v>1374.3</v>
      </c>
      <c r="K216" s="137">
        <v>1373.52</v>
      </c>
      <c r="L216" s="137">
        <v>1365.72</v>
      </c>
      <c r="M216" s="137">
        <v>1368.02</v>
      </c>
      <c r="N216" s="137">
        <v>1371.01</v>
      </c>
      <c r="O216" s="137">
        <v>1388.38</v>
      </c>
      <c r="P216" s="137">
        <v>1471.98</v>
      </c>
      <c r="Q216" s="137">
        <v>1454.39</v>
      </c>
      <c r="R216" s="137">
        <v>1495.07</v>
      </c>
      <c r="S216" s="137">
        <v>1438.2</v>
      </c>
      <c r="T216" s="137">
        <v>1386.4</v>
      </c>
      <c r="U216" s="137">
        <v>1346.51</v>
      </c>
      <c r="V216" s="137">
        <v>1313.83</v>
      </c>
      <c r="W216" s="137">
        <v>1285.22</v>
      </c>
      <c r="X216" s="137">
        <v>1253.76</v>
      </c>
      <c r="Y216" s="137">
        <v>1229.74</v>
      </c>
      <c r="AA216" s="55"/>
    </row>
    <row r="217" spans="1:27" s="51" customFormat="1">
      <c r="A217" s="126">
        <v>5</v>
      </c>
      <c r="B217" s="137">
        <v>1228.92</v>
      </c>
      <c r="C217" s="137">
        <v>1230.3900000000001</v>
      </c>
      <c r="D217" s="137">
        <v>1239.08</v>
      </c>
      <c r="E217" s="137">
        <v>1255.22</v>
      </c>
      <c r="F217" s="137">
        <v>1280.9100000000001</v>
      </c>
      <c r="G217" s="137">
        <v>1304.29</v>
      </c>
      <c r="H217" s="137">
        <v>1371.23</v>
      </c>
      <c r="I217" s="137">
        <v>1380.23</v>
      </c>
      <c r="J217" s="137">
        <v>1375.24</v>
      </c>
      <c r="K217" s="137">
        <v>1277.19</v>
      </c>
      <c r="L217" s="137">
        <v>1270.95</v>
      </c>
      <c r="M217" s="137">
        <v>1271.22</v>
      </c>
      <c r="N217" s="137">
        <v>1366.11</v>
      </c>
      <c r="O217" s="137">
        <v>1279.81</v>
      </c>
      <c r="P217" s="137">
        <v>1324.6</v>
      </c>
      <c r="Q217" s="137">
        <v>1318.76</v>
      </c>
      <c r="R217" s="137">
        <v>1473.17</v>
      </c>
      <c r="S217" s="137">
        <v>1534.88</v>
      </c>
      <c r="T217" s="137">
        <v>1377.8</v>
      </c>
      <c r="U217" s="137">
        <v>1344.14</v>
      </c>
      <c r="V217" s="137">
        <v>1314.72</v>
      </c>
      <c r="W217" s="137">
        <v>1295.58</v>
      </c>
      <c r="X217" s="137">
        <v>1261.43</v>
      </c>
      <c r="Y217" s="137">
        <v>1237.96</v>
      </c>
      <c r="AA217" s="55"/>
    </row>
    <row r="218" spans="1:27" s="51" customFormat="1">
      <c r="A218" s="126">
        <v>6</v>
      </c>
      <c r="B218" s="137">
        <v>1193.3499999999999</v>
      </c>
      <c r="C218" s="137">
        <v>1192.78</v>
      </c>
      <c r="D218" s="137">
        <v>1196.95</v>
      </c>
      <c r="E218" s="137">
        <v>1200.28</v>
      </c>
      <c r="F218" s="137">
        <v>1194.44</v>
      </c>
      <c r="G218" s="137">
        <v>1214.21</v>
      </c>
      <c r="H218" s="137">
        <v>1237.99</v>
      </c>
      <c r="I218" s="137">
        <v>1282.05</v>
      </c>
      <c r="J218" s="137">
        <v>1335.4</v>
      </c>
      <c r="K218" s="137">
        <v>1341.43</v>
      </c>
      <c r="L218" s="137">
        <v>1334.64</v>
      </c>
      <c r="M218" s="137">
        <v>1335.7</v>
      </c>
      <c r="N218" s="137">
        <v>1329.48</v>
      </c>
      <c r="O218" s="137">
        <v>1332.29</v>
      </c>
      <c r="P218" s="137">
        <v>1367.36</v>
      </c>
      <c r="Q218" s="137">
        <v>1368.93</v>
      </c>
      <c r="R218" s="137">
        <v>1433.34</v>
      </c>
      <c r="S218" s="137">
        <v>1432.99</v>
      </c>
      <c r="T218" s="137">
        <v>1377.64</v>
      </c>
      <c r="U218" s="137">
        <v>1303.71</v>
      </c>
      <c r="V218" s="137">
        <v>1287.23</v>
      </c>
      <c r="W218" s="137">
        <v>1256.6400000000001</v>
      </c>
      <c r="X218" s="137">
        <v>1211.76</v>
      </c>
      <c r="Y218" s="137">
        <v>1186.9100000000001</v>
      </c>
      <c r="AA218" s="55"/>
    </row>
    <row r="219" spans="1:27" s="51" customFormat="1">
      <c r="A219" s="126">
        <v>7</v>
      </c>
      <c r="B219" s="137">
        <v>1130.42</v>
      </c>
      <c r="C219" s="137">
        <v>1129.3</v>
      </c>
      <c r="D219" s="137">
        <v>1133.7</v>
      </c>
      <c r="E219" s="137">
        <v>1133.1099999999999</v>
      </c>
      <c r="F219" s="137">
        <v>1119.93</v>
      </c>
      <c r="G219" s="137">
        <v>1131.67</v>
      </c>
      <c r="H219" s="137">
        <v>1150.8800000000001</v>
      </c>
      <c r="I219" s="137">
        <v>1169.79</v>
      </c>
      <c r="J219" s="137">
        <v>1196.9000000000001</v>
      </c>
      <c r="K219" s="137">
        <v>1303.6300000000001</v>
      </c>
      <c r="L219" s="137">
        <v>1303.49</v>
      </c>
      <c r="M219" s="137">
        <v>1296.44</v>
      </c>
      <c r="N219" s="137">
        <v>1295.83</v>
      </c>
      <c r="O219" s="137">
        <v>1314.84</v>
      </c>
      <c r="P219" s="137">
        <v>1379.42</v>
      </c>
      <c r="Q219" s="137">
        <v>1426.57</v>
      </c>
      <c r="R219" s="137">
        <v>1467.95</v>
      </c>
      <c r="S219" s="137">
        <v>1446.58</v>
      </c>
      <c r="T219" s="137">
        <v>1410.59</v>
      </c>
      <c r="U219" s="137">
        <v>1326.52</v>
      </c>
      <c r="V219" s="137">
        <v>1252.58</v>
      </c>
      <c r="W219" s="137">
        <v>1174.3800000000001</v>
      </c>
      <c r="X219" s="137">
        <v>1176.71</v>
      </c>
      <c r="Y219" s="137">
        <v>1123.43</v>
      </c>
      <c r="AA219" s="55"/>
    </row>
    <row r="220" spans="1:27" s="51" customFormat="1">
      <c r="A220" s="126">
        <v>8</v>
      </c>
      <c r="B220" s="137">
        <v>1081.97</v>
      </c>
      <c r="C220" s="137">
        <v>1100.58</v>
      </c>
      <c r="D220" s="137">
        <v>1070.8399999999999</v>
      </c>
      <c r="E220" s="137">
        <v>1195.51</v>
      </c>
      <c r="F220" s="137">
        <v>1220.6199999999999</v>
      </c>
      <c r="G220" s="137">
        <v>1277.76</v>
      </c>
      <c r="H220" s="137">
        <v>1329.1</v>
      </c>
      <c r="I220" s="137">
        <v>1378.76</v>
      </c>
      <c r="J220" s="137">
        <v>1375.92</v>
      </c>
      <c r="K220" s="137">
        <v>1355.57</v>
      </c>
      <c r="L220" s="137">
        <v>1352.05</v>
      </c>
      <c r="M220" s="137">
        <v>1340.49</v>
      </c>
      <c r="N220" s="137">
        <v>1337.06</v>
      </c>
      <c r="O220" s="137">
        <v>1345.51</v>
      </c>
      <c r="P220" s="137">
        <v>1377.81</v>
      </c>
      <c r="Q220" s="137">
        <v>1384.19</v>
      </c>
      <c r="R220" s="137">
        <v>1418.35</v>
      </c>
      <c r="S220" s="137">
        <v>1398.68</v>
      </c>
      <c r="T220" s="137">
        <v>1341.82</v>
      </c>
      <c r="U220" s="137">
        <v>1317.09</v>
      </c>
      <c r="V220" s="137">
        <v>1225.75</v>
      </c>
      <c r="W220" s="137">
        <v>1154.49</v>
      </c>
      <c r="X220" s="137">
        <v>1145.22</v>
      </c>
      <c r="Y220" s="137">
        <v>1008.48</v>
      </c>
      <c r="AA220" s="55"/>
    </row>
    <row r="221" spans="1:27" s="51" customFormat="1">
      <c r="A221" s="126">
        <v>9</v>
      </c>
      <c r="B221" s="137">
        <v>1084.42</v>
      </c>
      <c r="C221" s="137">
        <v>1083.0999999999999</v>
      </c>
      <c r="D221" s="137">
        <v>1101.0999999999999</v>
      </c>
      <c r="E221" s="137">
        <v>1217.57</v>
      </c>
      <c r="F221" s="137">
        <v>1224.31</v>
      </c>
      <c r="G221" s="137">
        <v>1293.93</v>
      </c>
      <c r="H221" s="137">
        <v>1344.24</v>
      </c>
      <c r="I221" s="137">
        <v>1347.2</v>
      </c>
      <c r="J221" s="137">
        <v>1346.93</v>
      </c>
      <c r="K221" s="137">
        <v>1346.25</v>
      </c>
      <c r="L221" s="137">
        <v>1342</v>
      </c>
      <c r="M221" s="137">
        <v>1341.17</v>
      </c>
      <c r="N221" s="137">
        <v>1335.67</v>
      </c>
      <c r="O221" s="137">
        <v>1334.02</v>
      </c>
      <c r="P221" s="137">
        <v>1375.17</v>
      </c>
      <c r="Q221" s="137">
        <v>1373.15</v>
      </c>
      <c r="R221" s="137">
        <v>1360.25</v>
      </c>
      <c r="S221" s="137">
        <v>1345.55</v>
      </c>
      <c r="T221" s="137">
        <v>1331.25</v>
      </c>
      <c r="U221" s="137">
        <v>1304.78</v>
      </c>
      <c r="V221" s="137">
        <v>1235.73</v>
      </c>
      <c r="W221" s="137">
        <v>1205.23</v>
      </c>
      <c r="X221" s="137">
        <v>1197.75</v>
      </c>
      <c r="Y221" s="137">
        <v>1177.94</v>
      </c>
      <c r="AA221" s="55"/>
    </row>
    <row r="222" spans="1:27" s="51" customFormat="1">
      <c r="A222" s="126">
        <v>10</v>
      </c>
      <c r="B222" s="137">
        <v>1025.94</v>
      </c>
      <c r="C222" s="137">
        <v>1018.61</v>
      </c>
      <c r="D222" s="137">
        <v>1163.42</v>
      </c>
      <c r="E222" s="137">
        <v>1160.6600000000001</v>
      </c>
      <c r="F222" s="137">
        <v>1193.8399999999999</v>
      </c>
      <c r="G222" s="137">
        <v>1230.28</v>
      </c>
      <c r="H222" s="137">
        <v>1329.46</v>
      </c>
      <c r="I222" s="137">
        <v>1332.58</v>
      </c>
      <c r="J222" s="137">
        <v>1334.27</v>
      </c>
      <c r="K222" s="137">
        <v>1331.76</v>
      </c>
      <c r="L222" s="137">
        <v>1322.31</v>
      </c>
      <c r="M222" s="137">
        <v>1321.23</v>
      </c>
      <c r="N222" s="137">
        <v>1304.8499999999999</v>
      </c>
      <c r="O222" s="137">
        <v>1320.88</v>
      </c>
      <c r="P222" s="137">
        <v>1362.53</v>
      </c>
      <c r="Q222" s="137">
        <v>1362.1</v>
      </c>
      <c r="R222" s="137">
        <v>1347.51</v>
      </c>
      <c r="S222" s="137">
        <v>1338.68</v>
      </c>
      <c r="T222" s="137">
        <v>1234.21</v>
      </c>
      <c r="U222" s="137">
        <v>1170.46</v>
      </c>
      <c r="V222" s="137">
        <v>901.03</v>
      </c>
      <c r="W222" s="137">
        <v>902.71</v>
      </c>
      <c r="X222" s="137">
        <v>909.42</v>
      </c>
      <c r="Y222" s="137">
        <v>905.47</v>
      </c>
      <c r="AA222" s="55"/>
    </row>
    <row r="223" spans="1:27" s="51" customFormat="1">
      <c r="A223" s="126">
        <v>11</v>
      </c>
      <c r="B223" s="137">
        <v>1150.3900000000001</v>
      </c>
      <c r="C223" s="137">
        <v>1097.28</v>
      </c>
      <c r="D223" s="137">
        <v>1154.06</v>
      </c>
      <c r="E223" s="137">
        <v>1159.57</v>
      </c>
      <c r="F223" s="137">
        <v>1179.47</v>
      </c>
      <c r="G223" s="137">
        <v>1251.43</v>
      </c>
      <c r="H223" s="137">
        <v>1348.17</v>
      </c>
      <c r="I223" s="137">
        <v>1356.05</v>
      </c>
      <c r="J223" s="137">
        <v>1334.67</v>
      </c>
      <c r="K223" s="137">
        <v>1327.23</v>
      </c>
      <c r="L223" s="137">
        <v>1301.47</v>
      </c>
      <c r="M223" s="137">
        <v>1205.72</v>
      </c>
      <c r="N223" s="137">
        <v>1037.24</v>
      </c>
      <c r="O223" s="137">
        <v>1075.52</v>
      </c>
      <c r="P223" s="137">
        <v>1257.96</v>
      </c>
      <c r="Q223" s="137">
        <v>1126.77</v>
      </c>
      <c r="R223" s="137">
        <v>1319.33</v>
      </c>
      <c r="S223" s="137">
        <v>1313.87</v>
      </c>
      <c r="T223" s="137">
        <v>1252.28</v>
      </c>
      <c r="U223" s="137">
        <v>1206.1400000000001</v>
      </c>
      <c r="V223" s="137">
        <v>1020.54</v>
      </c>
      <c r="W223" s="137">
        <v>999.61</v>
      </c>
      <c r="X223" s="137">
        <v>983.05</v>
      </c>
      <c r="Y223" s="137">
        <v>961.68</v>
      </c>
      <c r="AA223" s="55"/>
    </row>
    <row r="224" spans="1:27" s="51" customFormat="1">
      <c r="A224" s="126">
        <v>12</v>
      </c>
      <c r="B224" s="137">
        <v>553.73</v>
      </c>
      <c r="C224" s="137">
        <v>546.5</v>
      </c>
      <c r="D224" s="137">
        <v>1091.9000000000001</v>
      </c>
      <c r="E224" s="137">
        <v>1158.9000000000001</v>
      </c>
      <c r="F224" s="137">
        <v>783.95</v>
      </c>
      <c r="G224" s="137">
        <v>622.21</v>
      </c>
      <c r="H224" s="137">
        <v>655.29999999999995</v>
      </c>
      <c r="I224" s="137">
        <v>664.61</v>
      </c>
      <c r="J224" s="137">
        <v>691.86</v>
      </c>
      <c r="K224" s="137">
        <v>690.51</v>
      </c>
      <c r="L224" s="137">
        <v>676.29</v>
      </c>
      <c r="M224" s="137">
        <v>674.06</v>
      </c>
      <c r="N224" s="137">
        <v>638.69000000000005</v>
      </c>
      <c r="O224" s="137">
        <v>649.16</v>
      </c>
      <c r="P224" s="137">
        <v>1295.6400000000001</v>
      </c>
      <c r="Q224" s="137">
        <v>1292.42</v>
      </c>
      <c r="R224" s="137">
        <v>825.11</v>
      </c>
      <c r="S224" s="137">
        <v>1333.84</v>
      </c>
      <c r="T224" s="137">
        <v>588.02</v>
      </c>
      <c r="U224" s="137">
        <v>586.4</v>
      </c>
      <c r="V224" s="137">
        <v>585.22</v>
      </c>
      <c r="W224" s="137">
        <v>580.88</v>
      </c>
      <c r="X224" s="137">
        <v>585.07000000000005</v>
      </c>
      <c r="Y224" s="137">
        <v>569.16999999999996</v>
      </c>
      <c r="AA224" s="55"/>
    </row>
    <row r="225" spans="1:27" s="51" customFormat="1">
      <c r="A225" s="126">
        <v>13</v>
      </c>
      <c r="B225" s="137">
        <v>1087.47</v>
      </c>
      <c r="C225" s="137">
        <v>1090.54</v>
      </c>
      <c r="D225" s="137">
        <v>1117.4100000000001</v>
      </c>
      <c r="E225" s="137">
        <v>1130.99</v>
      </c>
      <c r="F225" s="137">
        <v>1191.92</v>
      </c>
      <c r="G225" s="137">
        <v>1268.53</v>
      </c>
      <c r="H225" s="137">
        <v>1351.67</v>
      </c>
      <c r="I225" s="137">
        <v>1393.68</v>
      </c>
      <c r="J225" s="137">
        <v>1443.54</v>
      </c>
      <c r="K225" s="137">
        <v>1386.02</v>
      </c>
      <c r="L225" s="137">
        <v>1239.98</v>
      </c>
      <c r="M225" s="137">
        <v>1208.19</v>
      </c>
      <c r="N225" s="137">
        <v>1246.73</v>
      </c>
      <c r="O225" s="137">
        <v>1296.1400000000001</v>
      </c>
      <c r="P225" s="137">
        <v>1422.32</v>
      </c>
      <c r="Q225" s="137">
        <v>1480.12</v>
      </c>
      <c r="R225" s="137">
        <v>1447.54</v>
      </c>
      <c r="S225" s="137">
        <v>1421.05</v>
      </c>
      <c r="T225" s="137">
        <v>1246.69</v>
      </c>
      <c r="U225" s="137">
        <v>1192.5899999999999</v>
      </c>
      <c r="V225" s="137">
        <v>1150.28</v>
      </c>
      <c r="W225" s="137">
        <v>1132.18</v>
      </c>
      <c r="X225" s="137">
        <v>1082.99</v>
      </c>
      <c r="Y225" s="137">
        <v>1077.58</v>
      </c>
      <c r="AA225" s="55"/>
    </row>
    <row r="226" spans="1:27" s="51" customFormat="1">
      <c r="A226" s="126">
        <v>14</v>
      </c>
      <c r="B226" s="137">
        <v>1110.31</v>
      </c>
      <c r="C226" s="137">
        <v>1104.96</v>
      </c>
      <c r="D226" s="137">
        <v>1121.33</v>
      </c>
      <c r="E226" s="137">
        <v>1140.56</v>
      </c>
      <c r="F226" s="137">
        <v>1146.8</v>
      </c>
      <c r="G226" s="137">
        <v>1154.8</v>
      </c>
      <c r="H226" s="137">
        <v>1171.32</v>
      </c>
      <c r="I226" s="137">
        <v>1179.78</v>
      </c>
      <c r="J226" s="137">
        <v>1249.3499999999999</v>
      </c>
      <c r="K226" s="137">
        <v>1266</v>
      </c>
      <c r="L226" s="137">
        <v>1239.04</v>
      </c>
      <c r="M226" s="137">
        <v>1226.3399999999999</v>
      </c>
      <c r="N226" s="137">
        <v>1239.48</v>
      </c>
      <c r="O226" s="137">
        <v>1319.79</v>
      </c>
      <c r="P226" s="137">
        <v>1370.57</v>
      </c>
      <c r="Q226" s="137">
        <v>1428.02</v>
      </c>
      <c r="R226" s="137">
        <v>1420.46</v>
      </c>
      <c r="S226" s="137">
        <v>1429.06</v>
      </c>
      <c r="T226" s="137">
        <v>1320.95</v>
      </c>
      <c r="U226" s="137">
        <v>1216.72</v>
      </c>
      <c r="V226" s="137">
        <v>1184.0899999999999</v>
      </c>
      <c r="W226" s="137">
        <v>1142.68</v>
      </c>
      <c r="X226" s="137">
        <v>1145.31</v>
      </c>
      <c r="Y226" s="137">
        <v>1129.3</v>
      </c>
      <c r="AA226" s="55"/>
    </row>
    <row r="227" spans="1:27" s="51" customFormat="1">
      <c r="A227" s="126">
        <v>15</v>
      </c>
      <c r="B227" s="137">
        <v>1110.3800000000001</v>
      </c>
      <c r="C227" s="137">
        <v>1107.49</v>
      </c>
      <c r="D227" s="137">
        <v>1128.8900000000001</v>
      </c>
      <c r="E227" s="137">
        <v>1149.49</v>
      </c>
      <c r="F227" s="137">
        <v>1191.96</v>
      </c>
      <c r="G227" s="137">
        <v>1208</v>
      </c>
      <c r="H227" s="137">
        <v>1297.3699999999999</v>
      </c>
      <c r="I227" s="137">
        <v>1328.37</v>
      </c>
      <c r="J227" s="137">
        <v>1319.83</v>
      </c>
      <c r="K227" s="137">
        <v>1288.46</v>
      </c>
      <c r="L227" s="137">
        <v>1273.6300000000001</v>
      </c>
      <c r="M227" s="137">
        <v>1269.3699999999999</v>
      </c>
      <c r="N227" s="137">
        <v>1198.42</v>
      </c>
      <c r="O227" s="137">
        <v>1265.82</v>
      </c>
      <c r="P227" s="137">
        <v>1340.15</v>
      </c>
      <c r="Q227" s="137">
        <v>1372.22</v>
      </c>
      <c r="R227" s="137">
        <v>1361.91</v>
      </c>
      <c r="S227" s="137">
        <v>1342.27</v>
      </c>
      <c r="T227" s="137">
        <v>1284.6500000000001</v>
      </c>
      <c r="U227" s="137">
        <v>1194.56</v>
      </c>
      <c r="V227" s="137">
        <v>1135.6600000000001</v>
      </c>
      <c r="W227" s="137">
        <v>1120.21</v>
      </c>
      <c r="X227" s="137">
        <v>1116.79</v>
      </c>
      <c r="Y227" s="137">
        <v>1117.9000000000001</v>
      </c>
      <c r="AA227" s="55"/>
    </row>
    <row r="228" spans="1:27" s="51" customFormat="1">
      <c r="A228" s="126">
        <v>16</v>
      </c>
      <c r="B228" s="137">
        <v>871.11</v>
      </c>
      <c r="C228" s="137">
        <v>906.72</v>
      </c>
      <c r="D228" s="137">
        <v>1063.17</v>
      </c>
      <c r="E228" s="137">
        <v>1114.56</v>
      </c>
      <c r="F228" s="137">
        <v>1176.43</v>
      </c>
      <c r="G228" s="137">
        <v>1209.23</v>
      </c>
      <c r="H228" s="137">
        <v>1327.55</v>
      </c>
      <c r="I228" s="137">
        <v>1336.82</v>
      </c>
      <c r="J228" s="137">
        <v>1332.98</v>
      </c>
      <c r="K228" s="137">
        <v>1331.84</v>
      </c>
      <c r="L228" s="137">
        <v>1331.69</v>
      </c>
      <c r="M228" s="137">
        <v>1310.31</v>
      </c>
      <c r="N228" s="137">
        <v>1216.56</v>
      </c>
      <c r="O228" s="137">
        <v>1196.7</v>
      </c>
      <c r="P228" s="137">
        <v>1337.26</v>
      </c>
      <c r="Q228" s="137">
        <v>1360.18</v>
      </c>
      <c r="R228" s="137">
        <v>1359.08</v>
      </c>
      <c r="S228" s="137">
        <v>1350.21</v>
      </c>
      <c r="T228" s="137">
        <v>1301.57</v>
      </c>
      <c r="U228" s="137">
        <v>1220.6099999999999</v>
      </c>
      <c r="V228" s="137">
        <v>1135.4000000000001</v>
      </c>
      <c r="W228" s="137">
        <v>913.87</v>
      </c>
      <c r="X228" s="137">
        <v>923.96</v>
      </c>
      <c r="Y228" s="137">
        <v>871.18</v>
      </c>
      <c r="AA228" s="55"/>
    </row>
    <row r="229" spans="1:27" s="51" customFormat="1">
      <c r="A229" s="126">
        <v>17</v>
      </c>
      <c r="B229" s="137">
        <v>1033.1600000000001</v>
      </c>
      <c r="C229" s="137">
        <v>911.25</v>
      </c>
      <c r="D229" s="137">
        <v>1092.68</v>
      </c>
      <c r="E229" s="137">
        <v>1097.3900000000001</v>
      </c>
      <c r="F229" s="137">
        <v>1218.18</v>
      </c>
      <c r="G229" s="137">
        <v>1242.92</v>
      </c>
      <c r="H229" s="137">
        <v>1313.19</v>
      </c>
      <c r="I229" s="137">
        <v>1327.46</v>
      </c>
      <c r="J229" s="137">
        <v>1327.33</v>
      </c>
      <c r="K229" s="137">
        <v>1326.08</v>
      </c>
      <c r="L229" s="137">
        <v>1320.6</v>
      </c>
      <c r="M229" s="137">
        <v>1321.3</v>
      </c>
      <c r="N229" s="137">
        <v>1310.33</v>
      </c>
      <c r="O229" s="137">
        <v>1327.5</v>
      </c>
      <c r="P229" s="137">
        <v>1361.69</v>
      </c>
      <c r="Q229" s="137">
        <v>1459.27</v>
      </c>
      <c r="R229" s="137">
        <v>1448.31</v>
      </c>
      <c r="S229" s="137">
        <v>1416.83</v>
      </c>
      <c r="T229" s="137">
        <v>1345.02</v>
      </c>
      <c r="U229" s="137">
        <v>1303.4000000000001</v>
      </c>
      <c r="V229" s="137">
        <v>1211.3399999999999</v>
      </c>
      <c r="W229" s="137">
        <v>1162.97</v>
      </c>
      <c r="X229" s="137">
        <v>1151.29</v>
      </c>
      <c r="Y229" s="137">
        <v>1145.06</v>
      </c>
      <c r="AA229" s="55"/>
    </row>
    <row r="230" spans="1:27" s="51" customFormat="1">
      <c r="A230" s="126">
        <v>18</v>
      </c>
      <c r="B230" s="137">
        <v>1135.8</v>
      </c>
      <c r="C230" s="137">
        <v>1127.95</v>
      </c>
      <c r="D230" s="137">
        <v>1150.6300000000001</v>
      </c>
      <c r="E230" s="137">
        <v>1175.67</v>
      </c>
      <c r="F230" s="137">
        <v>1219.98</v>
      </c>
      <c r="G230" s="137">
        <v>1270.0999999999999</v>
      </c>
      <c r="H230" s="137">
        <v>1341.33</v>
      </c>
      <c r="I230" s="137">
        <v>1348.39</v>
      </c>
      <c r="J230" s="137">
        <v>1350.51</v>
      </c>
      <c r="K230" s="137">
        <v>1351.44</v>
      </c>
      <c r="L230" s="137">
        <v>1345.34</v>
      </c>
      <c r="M230" s="137">
        <v>1251.8800000000001</v>
      </c>
      <c r="N230" s="137">
        <v>1337.33</v>
      </c>
      <c r="O230" s="137">
        <v>1338.54</v>
      </c>
      <c r="P230" s="137">
        <v>1364.18</v>
      </c>
      <c r="Q230" s="137">
        <v>1496.59</v>
      </c>
      <c r="R230" s="137">
        <v>1487.75</v>
      </c>
      <c r="S230" s="137">
        <v>1443.7</v>
      </c>
      <c r="T230" s="137">
        <v>1364.28</v>
      </c>
      <c r="U230" s="137">
        <v>1309.82</v>
      </c>
      <c r="V230" s="137">
        <v>1199.76</v>
      </c>
      <c r="W230" s="137">
        <v>1176.9100000000001</v>
      </c>
      <c r="X230" s="137">
        <v>1155.8699999999999</v>
      </c>
      <c r="Y230" s="137">
        <v>1145.82</v>
      </c>
      <c r="AA230" s="55"/>
    </row>
    <row r="231" spans="1:27" s="51" customFormat="1">
      <c r="A231" s="126">
        <v>19</v>
      </c>
      <c r="B231" s="137">
        <v>1139.8699999999999</v>
      </c>
      <c r="C231" s="137">
        <v>1131.08</v>
      </c>
      <c r="D231" s="137">
        <v>1159.8399999999999</v>
      </c>
      <c r="E231" s="137">
        <v>1182.3399999999999</v>
      </c>
      <c r="F231" s="137">
        <v>1213.94</v>
      </c>
      <c r="G231" s="137">
        <v>1235.72</v>
      </c>
      <c r="H231" s="137">
        <v>1342.85</v>
      </c>
      <c r="I231" s="137">
        <v>1357.89</v>
      </c>
      <c r="J231" s="137">
        <v>1283.81</v>
      </c>
      <c r="K231" s="137">
        <v>1281.98</v>
      </c>
      <c r="L231" s="137">
        <v>1277.08</v>
      </c>
      <c r="M231" s="137">
        <v>1274.42</v>
      </c>
      <c r="N231" s="137">
        <v>1270.5</v>
      </c>
      <c r="O231" s="137">
        <v>1275.69</v>
      </c>
      <c r="P231" s="137">
        <v>1377.93</v>
      </c>
      <c r="Q231" s="137">
        <v>1468.36</v>
      </c>
      <c r="R231" s="137">
        <v>1463.65</v>
      </c>
      <c r="S231" s="137">
        <v>1415.71</v>
      </c>
      <c r="T231" s="137">
        <v>1330.53</v>
      </c>
      <c r="U231" s="137">
        <v>1326.9</v>
      </c>
      <c r="V231" s="137">
        <v>1229.71</v>
      </c>
      <c r="W231" s="137">
        <v>1165.8599999999999</v>
      </c>
      <c r="X231" s="137">
        <v>1164.04</v>
      </c>
      <c r="Y231" s="137">
        <v>1163.1400000000001</v>
      </c>
      <c r="AA231" s="55"/>
    </row>
    <row r="232" spans="1:27" s="51" customFormat="1">
      <c r="A232" s="126">
        <v>20</v>
      </c>
      <c r="B232" s="137">
        <v>1120.06</v>
      </c>
      <c r="C232" s="137">
        <v>1119.71</v>
      </c>
      <c r="D232" s="137">
        <v>1146.05</v>
      </c>
      <c r="E232" s="137">
        <v>1158.96</v>
      </c>
      <c r="F232" s="137">
        <v>1200.45</v>
      </c>
      <c r="G232" s="137">
        <v>1224.06</v>
      </c>
      <c r="H232" s="137">
        <v>1294.8599999999999</v>
      </c>
      <c r="I232" s="137">
        <v>1314.01</v>
      </c>
      <c r="J232" s="137">
        <v>1330.66</v>
      </c>
      <c r="K232" s="137">
        <v>1323.59</v>
      </c>
      <c r="L232" s="137">
        <v>1334.5</v>
      </c>
      <c r="M232" s="137">
        <v>1313.88</v>
      </c>
      <c r="N232" s="137">
        <v>1269.04</v>
      </c>
      <c r="O232" s="137">
        <v>1234.26</v>
      </c>
      <c r="P232" s="137">
        <v>1298.3499999999999</v>
      </c>
      <c r="Q232" s="137">
        <v>1426.97</v>
      </c>
      <c r="R232" s="137">
        <v>1395.31</v>
      </c>
      <c r="S232" s="137">
        <v>1380.4</v>
      </c>
      <c r="T232" s="137">
        <v>1305.33</v>
      </c>
      <c r="U232" s="137">
        <v>1267.74</v>
      </c>
      <c r="V232" s="137">
        <v>1148.57</v>
      </c>
      <c r="W232" s="137">
        <v>1135.5999999999999</v>
      </c>
      <c r="X232" s="137">
        <v>1128.6600000000001</v>
      </c>
      <c r="Y232" s="137">
        <v>1125.3499999999999</v>
      </c>
      <c r="AA232" s="55"/>
    </row>
    <row r="233" spans="1:27" s="51" customFormat="1">
      <c r="A233" s="126">
        <v>21</v>
      </c>
      <c r="B233" s="137">
        <v>1075.6199999999999</v>
      </c>
      <c r="C233" s="137">
        <v>1145.04</v>
      </c>
      <c r="D233" s="137">
        <v>1116.8800000000001</v>
      </c>
      <c r="E233" s="137">
        <v>995.37</v>
      </c>
      <c r="F233" s="137">
        <v>1153.5899999999999</v>
      </c>
      <c r="G233" s="137">
        <v>1225.9100000000001</v>
      </c>
      <c r="H233" s="137">
        <v>1264.8599999999999</v>
      </c>
      <c r="I233" s="137">
        <v>1318.55</v>
      </c>
      <c r="J233" s="137">
        <v>1354.93</v>
      </c>
      <c r="K233" s="137">
        <v>1350.61</v>
      </c>
      <c r="L233" s="137">
        <v>1335.3</v>
      </c>
      <c r="M233" s="137">
        <v>1326.23</v>
      </c>
      <c r="N233" s="137">
        <v>1266.3499999999999</v>
      </c>
      <c r="O233" s="137">
        <v>1320.4</v>
      </c>
      <c r="P233" s="137">
        <v>1327.98</v>
      </c>
      <c r="Q233" s="137">
        <v>1352.81</v>
      </c>
      <c r="R233" s="137">
        <v>1354.86</v>
      </c>
      <c r="S233" s="137">
        <v>1349.56</v>
      </c>
      <c r="T233" s="137">
        <v>1335.37</v>
      </c>
      <c r="U233" s="137">
        <v>1235.5999999999999</v>
      </c>
      <c r="V233" s="137">
        <v>1129.67</v>
      </c>
      <c r="W233" s="137">
        <v>982.54</v>
      </c>
      <c r="X233" s="137">
        <v>982.79</v>
      </c>
      <c r="Y233" s="137">
        <v>979.89</v>
      </c>
      <c r="AA233" s="55"/>
    </row>
    <row r="234" spans="1:27" s="51" customFormat="1">
      <c r="A234" s="126">
        <v>22</v>
      </c>
      <c r="B234" s="137">
        <v>1158.97</v>
      </c>
      <c r="C234" s="137">
        <v>1153.19</v>
      </c>
      <c r="D234" s="137">
        <v>1169.28</v>
      </c>
      <c r="E234" s="137">
        <v>1148.02</v>
      </c>
      <c r="F234" s="137">
        <v>1151.98</v>
      </c>
      <c r="G234" s="137">
        <v>1162.25</v>
      </c>
      <c r="H234" s="137">
        <v>1212.54</v>
      </c>
      <c r="I234" s="137">
        <v>1183.6400000000001</v>
      </c>
      <c r="J234" s="137">
        <v>1343.52</v>
      </c>
      <c r="K234" s="137">
        <v>1309.8800000000001</v>
      </c>
      <c r="L234" s="137">
        <v>1305.31</v>
      </c>
      <c r="M234" s="137">
        <v>1216.92</v>
      </c>
      <c r="N234" s="137">
        <v>1215.1099999999999</v>
      </c>
      <c r="O234" s="137">
        <v>1219.6099999999999</v>
      </c>
      <c r="P234" s="137">
        <v>1263.25</v>
      </c>
      <c r="Q234" s="137">
        <v>1267.97</v>
      </c>
      <c r="R234" s="137">
        <v>1269.5999999999999</v>
      </c>
      <c r="S234" s="137">
        <v>1373</v>
      </c>
      <c r="T234" s="137">
        <v>1363.82</v>
      </c>
      <c r="U234" s="137">
        <v>1330.44</v>
      </c>
      <c r="V234" s="137">
        <v>1197.4100000000001</v>
      </c>
      <c r="W234" s="137">
        <v>1173.83</v>
      </c>
      <c r="X234" s="137">
        <v>1162.75</v>
      </c>
      <c r="Y234" s="137">
        <v>1157.97</v>
      </c>
      <c r="AA234" s="55"/>
    </row>
    <row r="235" spans="1:27" s="51" customFormat="1">
      <c r="A235" s="126">
        <v>23</v>
      </c>
      <c r="B235" s="137">
        <v>1086.6500000000001</v>
      </c>
      <c r="C235" s="137">
        <v>1140.42</v>
      </c>
      <c r="D235" s="137">
        <v>1157.25</v>
      </c>
      <c r="E235" s="137">
        <v>1130.22</v>
      </c>
      <c r="F235" s="137">
        <v>1120.08</v>
      </c>
      <c r="G235" s="137">
        <v>1163.67</v>
      </c>
      <c r="H235" s="137">
        <v>1190.71</v>
      </c>
      <c r="I235" s="137">
        <v>1198.72</v>
      </c>
      <c r="J235" s="137">
        <v>1267.28</v>
      </c>
      <c r="K235" s="137">
        <v>1265.73</v>
      </c>
      <c r="L235" s="137">
        <v>1257.25</v>
      </c>
      <c r="M235" s="137">
        <v>1237.95</v>
      </c>
      <c r="N235" s="137">
        <v>977.81</v>
      </c>
      <c r="O235" s="137">
        <v>1209.8399999999999</v>
      </c>
      <c r="P235" s="137">
        <v>1304.58</v>
      </c>
      <c r="Q235" s="137">
        <v>1311.3</v>
      </c>
      <c r="R235" s="137">
        <v>1302.56</v>
      </c>
      <c r="S235" s="137">
        <v>1354.77</v>
      </c>
      <c r="T235" s="137">
        <v>1357.16</v>
      </c>
      <c r="U235" s="137">
        <v>1310.87</v>
      </c>
      <c r="V235" s="137">
        <v>1219.69</v>
      </c>
      <c r="W235" s="137">
        <v>1179.21</v>
      </c>
      <c r="X235" s="137">
        <v>1158.44</v>
      </c>
      <c r="Y235" s="137">
        <v>1156.94</v>
      </c>
      <c r="AA235" s="55"/>
    </row>
    <row r="236" spans="1:27" s="51" customFormat="1">
      <c r="A236" s="126">
        <v>24</v>
      </c>
      <c r="B236" s="137">
        <v>1148.52</v>
      </c>
      <c r="C236" s="137">
        <v>1150.26</v>
      </c>
      <c r="D236" s="137">
        <v>1175.23</v>
      </c>
      <c r="E236" s="137">
        <v>1174.8499999999999</v>
      </c>
      <c r="F236" s="137">
        <v>1187.81</v>
      </c>
      <c r="G236" s="137">
        <v>1218.8699999999999</v>
      </c>
      <c r="H236" s="137">
        <v>1245.75</v>
      </c>
      <c r="I236" s="137">
        <v>1261.05</v>
      </c>
      <c r="J236" s="137">
        <v>1378.39</v>
      </c>
      <c r="K236" s="137">
        <v>1377.1</v>
      </c>
      <c r="L236" s="137">
        <v>1368.93</v>
      </c>
      <c r="M236" s="137">
        <v>1347.64</v>
      </c>
      <c r="N236" s="137">
        <v>1400.3</v>
      </c>
      <c r="O236" s="137">
        <v>1247.51</v>
      </c>
      <c r="P236" s="137">
        <v>1283.23</v>
      </c>
      <c r="Q236" s="137">
        <v>1290.26</v>
      </c>
      <c r="R236" s="137">
        <v>1288.73</v>
      </c>
      <c r="S236" s="137">
        <v>1426.42</v>
      </c>
      <c r="T236" s="137">
        <v>1419.64</v>
      </c>
      <c r="U236" s="137">
        <v>1382.7</v>
      </c>
      <c r="V236" s="137">
        <v>1215.28</v>
      </c>
      <c r="W236" s="137">
        <v>1188.51</v>
      </c>
      <c r="X236" s="137">
        <v>1178.03</v>
      </c>
      <c r="Y236" s="137">
        <v>1166.8399999999999</v>
      </c>
      <c r="AA236" s="55"/>
    </row>
    <row r="237" spans="1:27" s="51" customFormat="1">
      <c r="A237" s="126">
        <v>25</v>
      </c>
      <c r="B237" s="137">
        <v>1164.0899999999999</v>
      </c>
      <c r="C237" s="137">
        <v>1164.77</v>
      </c>
      <c r="D237" s="137">
        <v>1193.74</v>
      </c>
      <c r="E237" s="137">
        <v>1187.73</v>
      </c>
      <c r="F237" s="137">
        <v>1194.17</v>
      </c>
      <c r="G237" s="137">
        <v>1227.1300000000001</v>
      </c>
      <c r="H237" s="137">
        <v>1270.5</v>
      </c>
      <c r="I237" s="137">
        <v>1277.2</v>
      </c>
      <c r="J237" s="137">
        <v>1261.6300000000001</v>
      </c>
      <c r="K237" s="137">
        <v>1256.73</v>
      </c>
      <c r="L237" s="137">
        <v>1245.49</v>
      </c>
      <c r="M237" s="137">
        <v>1245.31</v>
      </c>
      <c r="N237" s="137">
        <v>1231.28</v>
      </c>
      <c r="O237" s="137">
        <v>1227.97</v>
      </c>
      <c r="P237" s="137">
        <v>1269.82</v>
      </c>
      <c r="Q237" s="137">
        <v>1288.53</v>
      </c>
      <c r="R237" s="137">
        <v>1289.99</v>
      </c>
      <c r="S237" s="137">
        <v>1409.77</v>
      </c>
      <c r="T237" s="137">
        <v>1431.59</v>
      </c>
      <c r="U237" s="137">
        <v>1367.18</v>
      </c>
      <c r="V237" s="137">
        <v>1199.9100000000001</v>
      </c>
      <c r="W237" s="137">
        <v>1175.99</v>
      </c>
      <c r="X237" s="137">
        <v>1164.97</v>
      </c>
      <c r="Y237" s="137">
        <v>1156.31</v>
      </c>
      <c r="AA237" s="55"/>
    </row>
    <row r="238" spans="1:27" s="51" customFormat="1">
      <c r="A238" s="126">
        <v>26</v>
      </c>
      <c r="B238" s="137">
        <v>1203.28</v>
      </c>
      <c r="C238" s="137">
        <v>1207.79</v>
      </c>
      <c r="D238" s="137">
        <v>1229.4100000000001</v>
      </c>
      <c r="E238" s="137">
        <v>1231.5999999999999</v>
      </c>
      <c r="F238" s="137">
        <v>1240.01</v>
      </c>
      <c r="G238" s="137">
        <v>1307.3</v>
      </c>
      <c r="H238" s="137">
        <v>1512.67</v>
      </c>
      <c r="I238" s="137">
        <v>1528.88</v>
      </c>
      <c r="J238" s="137">
        <v>1460.74</v>
      </c>
      <c r="K238" s="137">
        <v>1452.34</v>
      </c>
      <c r="L238" s="137">
        <v>1432.17</v>
      </c>
      <c r="M238" s="137">
        <v>1422.66</v>
      </c>
      <c r="N238" s="137">
        <v>1425.42</v>
      </c>
      <c r="O238" s="137">
        <v>1429.19</v>
      </c>
      <c r="P238" s="137">
        <v>1477.28</v>
      </c>
      <c r="Q238" s="137">
        <v>1504.78</v>
      </c>
      <c r="R238" s="137">
        <v>1482.88</v>
      </c>
      <c r="S238" s="137">
        <v>1564.66</v>
      </c>
      <c r="T238" s="137">
        <v>1551.94</v>
      </c>
      <c r="U238" s="137">
        <v>1442.16</v>
      </c>
      <c r="V238" s="137">
        <v>1385.49</v>
      </c>
      <c r="W238" s="137">
        <v>1238.9000000000001</v>
      </c>
      <c r="X238" s="137">
        <v>1226.6199999999999</v>
      </c>
      <c r="Y238" s="137">
        <v>1207.79</v>
      </c>
      <c r="AA238" s="55"/>
    </row>
    <row r="239" spans="1:27" s="51" customFormat="1">
      <c r="A239" s="126">
        <v>27</v>
      </c>
      <c r="B239" s="137">
        <v>1220.04</v>
      </c>
      <c r="C239" s="137">
        <v>1211.42</v>
      </c>
      <c r="D239" s="137">
        <v>1226.8900000000001</v>
      </c>
      <c r="E239" s="137">
        <v>1215.8800000000001</v>
      </c>
      <c r="F239" s="137">
        <v>1211.78</v>
      </c>
      <c r="G239" s="137">
        <v>1241.3499999999999</v>
      </c>
      <c r="H239" s="137">
        <v>1339.85</v>
      </c>
      <c r="I239" s="137">
        <v>1443.94</v>
      </c>
      <c r="J239" s="137">
        <v>1519.93</v>
      </c>
      <c r="K239" s="137">
        <v>1499.59</v>
      </c>
      <c r="L239" s="137">
        <v>1479.79</v>
      </c>
      <c r="M239" s="137">
        <v>1457.12</v>
      </c>
      <c r="N239" s="137">
        <v>1467.99</v>
      </c>
      <c r="O239" s="137">
        <v>1474.11</v>
      </c>
      <c r="P239" s="137">
        <v>1540.14</v>
      </c>
      <c r="Q239" s="137">
        <v>1572.64</v>
      </c>
      <c r="R239" s="137">
        <v>1557.92</v>
      </c>
      <c r="S239" s="137">
        <v>1600.93</v>
      </c>
      <c r="T239" s="137">
        <v>1636.34</v>
      </c>
      <c r="U239" s="137">
        <v>1502.45</v>
      </c>
      <c r="V239" s="137">
        <v>1427.6</v>
      </c>
      <c r="W239" s="137">
        <v>1304.3800000000001</v>
      </c>
      <c r="X239" s="137">
        <v>1232.25</v>
      </c>
      <c r="Y239" s="137">
        <v>1213.6600000000001</v>
      </c>
      <c r="AA239" s="55"/>
    </row>
    <row r="240" spans="1:27" s="51" customFormat="1">
      <c r="A240" s="126">
        <v>28</v>
      </c>
      <c r="B240" s="137">
        <v>1145.25</v>
      </c>
      <c r="C240" s="137">
        <v>1144.18</v>
      </c>
      <c r="D240" s="137">
        <v>1156.2</v>
      </c>
      <c r="E240" s="137">
        <v>1145.5899999999999</v>
      </c>
      <c r="F240" s="137">
        <v>1143.32</v>
      </c>
      <c r="G240" s="137">
        <v>1166.97</v>
      </c>
      <c r="H240" s="137">
        <v>1183.01</v>
      </c>
      <c r="I240" s="137">
        <v>1195.43</v>
      </c>
      <c r="J240" s="137">
        <v>1319.65</v>
      </c>
      <c r="K240" s="137">
        <v>1293.6099999999999</v>
      </c>
      <c r="L240" s="137">
        <v>1273.26</v>
      </c>
      <c r="M240" s="137">
        <v>1264.92</v>
      </c>
      <c r="N240" s="137">
        <v>1256.57</v>
      </c>
      <c r="O240" s="137">
        <v>1256.47</v>
      </c>
      <c r="P240" s="137">
        <v>1395.58</v>
      </c>
      <c r="Q240" s="137">
        <v>1412.54</v>
      </c>
      <c r="R240" s="137">
        <v>1420.09</v>
      </c>
      <c r="S240" s="137">
        <v>1435.05</v>
      </c>
      <c r="T240" s="137">
        <v>1430.08</v>
      </c>
      <c r="U240" s="137">
        <v>1339.15</v>
      </c>
      <c r="V240" s="137">
        <v>1252.7</v>
      </c>
      <c r="W240" s="137">
        <v>1183.43</v>
      </c>
      <c r="X240" s="137">
        <v>1173.06</v>
      </c>
      <c r="Y240" s="137">
        <v>1150.32</v>
      </c>
      <c r="AA240" s="55"/>
    </row>
    <row r="241" spans="1:27" s="51" customFormat="1">
      <c r="AA241" s="55"/>
    </row>
    <row r="242" spans="1:27" s="51" customFormat="1" ht="25.5" customHeight="1">
      <c r="A242" s="117"/>
      <c r="B242" s="118" t="s">
        <v>103</v>
      </c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20"/>
      <c r="AA242" s="55"/>
    </row>
    <row r="243" spans="1:27" s="51" customFormat="1" ht="26.25">
      <c r="A243" s="121" t="s">
        <v>69</v>
      </c>
      <c r="B243" s="123" t="s">
        <v>70</v>
      </c>
      <c r="C243" s="123" t="s">
        <v>71</v>
      </c>
      <c r="D243" s="123" t="s">
        <v>72</v>
      </c>
      <c r="E243" s="123" t="s">
        <v>73</v>
      </c>
      <c r="F243" s="123" t="s">
        <v>74</v>
      </c>
      <c r="G243" s="123" t="s">
        <v>75</v>
      </c>
      <c r="H243" s="123" t="s">
        <v>76</v>
      </c>
      <c r="I243" s="123" t="s">
        <v>77</v>
      </c>
      <c r="J243" s="123" t="s">
        <v>78</v>
      </c>
      <c r="K243" s="123" t="s">
        <v>79</v>
      </c>
      <c r="L243" s="123" t="s">
        <v>80</v>
      </c>
      <c r="M243" s="123" t="s">
        <v>81</v>
      </c>
      <c r="N243" s="123" t="s">
        <v>82</v>
      </c>
      <c r="O243" s="123" t="s">
        <v>83</v>
      </c>
      <c r="P243" s="123" t="s">
        <v>84</v>
      </c>
      <c r="Q243" s="123" t="s">
        <v>85</v>
      </c>
      <c r="R243" s="123" t="s">
        <v>86</v>
      </c>
      <c r="S243" s="123" t="s">
        <v>87</v>
      </c>
      <c r="T243" s="123" t="s">
        <v>88</v>
      </c>
      <c r="U243" s="123" t="s">
        <v>89</v>
      </c>
      <c r="V243" s="123" t="s">
        <v>90</v>
      </c>
      <c r="W243" s="123" t="s">
        <v>91</v>
      </c>
      <c r="X243" s="123" t="s">
        <v>92</v>
      </c>
      <c r="Y243" s="123" t="s">
        <v>93</v>
      </c>
      <c r="AA243" s="55"/>
    </row>
    <row r="244" spans="1:27" s="51" customFormat="1">
      <c r="A244" s="126">
        <v>1</v>
      </c>
      <c r="B244" s="137">
        <v>1225.75</v>
      </c>
      <c r="C244" s="137">
        <v>1226.3699999999999</v>
      </c>
      <c r="D244" s="137">
        <v>1252.01</v>
      </c>
      <c r="E244" s="137">
        <v>1289.4100000000001</v>
      </c>
      <c r="F244" s="137">
        <v>1301.98</v>
      </c>
      <c r="G244" s="137">
        <v>1400.98</v>
      </c>
      <c r="H244" s="137">
        <v>1542.92</v>
      </c>
      <c r="I244" s="137">
        <v>1528.03</v>
      </c>
      <c r="J244" s="137">
        <v>1505.56</v>
      </c>
      <c r="K244" s="137">
        <v>1484.27</v>
      </c>
      <c r="L244" s="137">
        <v>1476.01</v>
      </c>
      <c r="M244" s="137">
        <v>1472.67</v>
      </c>
      <c r="N244" s="137">
        <v>1469.7</v>
      </c>
      <c r="O244" s="137">
        <v>1485.76</v>
      </c>
      <c r="P244" s="137">
        <v>1559.9</v>
      </c>
      <c r="Q244" s="137">
        <v>1520.31</v>
      </c>
      <c r="R244" s="137">
        <v>1534.48</v>
      </c>
      <c r="S244" s="137">
        <v>1503.08</v>
      </c>
      <c r="T244" s="137">
        <v>1432.74</v>
      </c>
      <c r="U244" s="137">
        <v>1383.86</v>
      </c>
      <c r="V244" s="137">
        <v>1257.8399999999999</v>
      </c>
      <c r="W244" s="137">
        <v>1240.99</v>
      </c>
      <c r="X244" s="137">
        <v>1233.6099999999999</v>
      </c>
      <c r="Y244" s="137">
        <v>1220.58</v>
      </c>
      <c r="AA244" s="55"/>
    </row>
    <row r="245" spans="1:27" s="51" customFormat="1">
      <c r="A245" s="126">
        <v>2</v>
      </c>
      <c r="B245" s="137">
        <v>1266.4100000000001</v>
      </c>
      <c r="C245" s="137">
        <v>1267.8800000000001</v>
      </c>
      <c r="D245" s="137">
        <v>1284.3</v>
      </c>
      <c r="E245" s="137">
        <v>1297.1300000000001</v>
      </c>
      <c r="F245" s="137">
        <v>1303.33</v>
      </c>
      <c r="G245" s="137">
        <v>1324.11</v>
      </c>
      <c r="H245" s="137">
        <v>1448.92</v>
      </c>
      <c r="I245" s="137">
        <v>1451.93</v>
      </c>
      <c r="J245" s="137">
        <v>1428.12</v>
      </c>
      <c r="K245" s="137">
        <v>1427.15</v>
      </c>
      <c r="L245" s="137">
        <v>1415.52</v>
      </c>
      <c r="M245" s="137">
        <v>1413.12</v>
      </c>
      <c r="N245" s="137">
        <v>1419.5</v>
      </c>
      <c r="O245" s="137">
        <v>1481.65</v>
      </c>
      <c r="P245" s="137">
        <v>1526.46</v>
      </c>
      <c r="Q245" s="137">
        <v>1521.02</v>
      </c>
      <c r="R245" s="137">
        <v>1539.47</v>
      </c>
      <c r="S245" s="137">
        <v>1511.27</v>
      </c>
      <c r="T245" s="137">
        <v>1440.75</v>
      </c>
      <c r="U245" s="137">
        <v>1386.17</v>
      </c>
      <c r="V245" s="137">
        <v>1322.91</v>
      </c>
      <c r="W245" s="137">
        <v>1298.81</v>
      </c>
      <c r="X245" s="137">
        <v>1287.22</v>
      </c>
      <c r="Y245" s="137">
        <v>1278.5899999999999</v>
      </c>
      <c r="AA245" s="55"/>
    </row>
    <row r="246" spans="1:27" s="51" customFormat="1">
      <c r="A246" s="126">
        <v>3</v>
      </c>
      <c r="B246" s="137">
        <v>1290.22</v>
      </c>
      <c r="C246" s="137">
        <v>1290.3599999999999</v>
      </c>
      <c r="D246" s="137">
        <v>1307.81</v>
      </c>
      <c r="E246" s="137">
        <v>1328.47</v>
      </c>
      <c r="F246" s="137">
        <v>1337.86</v>
      </c>
      <c r="G246" s="137">
        <v>1373.6</v>
      </c>
      <c r="H246" s="137">
        <v>1489.5</v>
      </c>
      <c r="I246" s="137">
        <v>1512.55</v>
      </c>
      <c r="J246" s="137">
        <v>1479.98</v>
      </c>
      <c r="K246" s="137">
        <v>1473.42</v>
      </c>
      <c r="L246" s="137">
        <v>1466.41</v>
      </c>
      <c r="M246" s="137">
        <v>1465.64</v>
      </c>
      <c r="N246" s="137">
        <v>1467.11</v>
      </c>
      <c r="O246" s="137">
        <v>1471.53</v>
      </c>
      <c r="P246" s="137">
        <v>1510.1</v>
      </c>
      <c r="Q246" s="137">
        <v>1499.99</v>
      </c>
      <c r="R246" s="137">
        <v>1535.66</v>
      </c>
      <c r="S246" s="137">
        <v>1499.33</v>
      </c>
      <c r="T246" s="137">
        <v>1426.95</v>
      </c>
      <c r="U246" s="137">
        <v>1403.87</v>
      </c>
      <c r="V246" s="137">
        <v>1372.7</v>
      </c>
      <c r="W246" s="137">
        <v>1336.09</v>
      </c>
      <c r="X246" s="137">
        <v>1308.95</v>
      </c>
      <c r="Y246" s="137">
        <v>1289.55</v>
      </c>
      <c r="AA246" s="55"/>
    </row>
    <row r="247" spans="1:27" s="51" customFormat="1">
      <c r="A247" s="126">
        <v>4</v>
      </c>
      <c r="B247" s="137">
        <v>1289.3399999999999</v>
      </c>
      <c r="C247" s="137">
        <v>1289.99</v>
      </c>
      <c r="D247" s="137">
        <v>1308.47</v>
      </c>
      <c r="E247" s="137">
        <v>1332.29</v>
      </c>
      <c r="F247" s="137">
        <v>1340.37</v>
      </c>
      <c r="G247" s="137">
        <v>1377.52</v>
      </c>
      <c r="H247" s="137">
        <v>1460.91</v>
      </c>
      <c r="I247" s="137">
        <v>1462.63</v>
      </c>
      <c r="J247" s="137">
        <v>1449.23</v>
      </c>
      <c r="K247" s="137">
        <v>1448.45</v>
      </c>
      <c r="L247" s="137">
        <v>1440.65</v>
      </c>
      <c r="M247" s="137">
        <v>1442.95</v>
      </c>
      <c r="N247" s="137">
        <v>1445.94</v>
      </c>
      <c r="O247" s="137">
        <v>1463.31</v>
      </c>
      <c r="P247" s="137">
        <v>1546.91</v>
      </c>
      <c r="Q247" s="137">
        <v>1529.32</v>
      </c>
      <c r="R247" s="137">
        <v>1570</v>
      </c>
      <c r="S247" s="137">
        <v>1513.13</v>
      </c>
      <c r="T247" s="137">
        <v>1461.33</v>
      </c>
      <c r="U247" s="137">
        <v>1421.44</v>
      </c>
      <c r="V247" s="137">
        <v>1388.76</v>
      </c>
      <c r="W247" s="137">
        <v>1360.15</v>
      </c>
      <c r="X247" s="137">
        <v>1328.69</v>
      </c>
      <c r="Y247" s="137">
        <v>1304.67</v>
      </c>
      <c r="AA247" s="55"/>
    </row>
    <row r="248" spans="1:27" s="51" customFormat="1">
      <c r="A248" s="126">
        <v>5</v>
      </c>
      <c r="B248" s="137">
        <v>1303.8499999999999</v>
      </c>
      <c r="C248" s="137">
        <v>1305.32</v>
      </c>
      <c r="D248" s="137">
        <v>1314.01</v>
      </c>
      <c r="E248" s="137">
        <v>1330.15</v>
      </c>
      <c r="F248" s="137">
        <v>1355.84</v>
      </c>
      <c r="G248" s="137">
        <v>1379.22</v>
      </c>
      <c r="H248" s="137">
        <v>1446.16</v>
      </c>
      <c r="I248" s="137">
        <v>1455.16</v>
      </c>
      <c r="J248" s="137">
        <v>1450.17</v>
      </c>
      <c r="K248" s="137">
        <v>1352.12</v>
      </c>
      <c r="L248" s="137">
        <v>1345.88</v>
      </c>
      <c r="M248" s="137">
        <v>1346.15</v>
      </c>
      <c r="N248" s="137">
        <v>1441.04</v>
      </c>
      <c r="O248" s="137">
        <v>1354.74</v>
      </c>
      <c r="P248" s="137">
        <v>1399.53</v>
      </c>
      <c r="Q248" s="137">
        <v>1393.69</v>
      </c>
      <c r="R248" s="137">
        <v>1548.1</v>
      </c>
      <c r="S248" s="137">
        <v>1609.81</v>
      </c>
      <c r="T248" s="137">
        <v>1452.73</v>
      </c>
      <c r="U248" s="137">
        <v>1419.07</v>
      </c>
      <c r="V248" s="137">
        <v>1389.65</v>
      </c>
      <c r="W248" s="137">
        <v>1370.51</v>
      </c>
      <c r="X248" s="137">
        <v>1336.36</v>
      </c>
      <c r="Y248" s="137">
        <v>1312.89</v>
      </c>
      <c r="AA248" s="55"/>
    </row>
    <row r="249" spans="1:27" s="51" customFormat="1">
      <c r="A249" s="126">
        <v>6</v>
      </c>
      <c r="B249" s="137">
        <v>1268.28</v>
      </c>
      <c r="C249" s="137">
        <v>1267.71</v>
      </c>
      <c r="D249" s="137">
        <v>1271.8800000000001</v>
      </c>
      <c r="E249" s="137">
        <v>1275.21</v>
      </c>
      <c r="F249" s="137">
        <v>1269.3699999999999</v>
      </c>
      <c r="G249" s="137">
        <v>1289.1400000000001</v>
      </c>
      <c r="H249" s="137">
        <v>1312.92</v>
      </c>
      <c r="I249" s="137">
        <v>1356.98</v>
      </c>
      <c r="J249" s="137">
        <v>1410.33</v>
      </c>
      <c r="K249" s="137">
        <v>1416.36</v>
      </c>
      <c r="L249" s="137">
        <v>1409.57</v>
      </c>
      <c r="M249" s="137">
        <v>1410.63</v>
      </c>
      <c r="N249" s="137">
        <v>1404.41</v>
      </c>
      <c r="O249" s="137">
        <v>1407.22</v>
      </c>
      <c r="P249" s="137">
        <v>1442.29</v>
      </c>
      <c r="Q249" s="137">
        <v>1443.86</v>
      </c>
      <c r="R249" s="137">
        <v>1508.27</v>
      </c>
      <c r="S249" s="137">
        <v>1507.92</v>
      </c>
      <c r="T249" s="137">
        <v>1452.57</v>
      </c>
      <c r="U249" s="137">
        <v>1378.64</v>
      </c>
      <c r="V249" s="137">
        <v>1362.16</v>
      </c>
      <c r="W249" s="137">
        <v>1331.57</v>
      </c>
      <c r="X249" s="137">
        <v>1286.69</v>
      </c>
      <c r="Y249" s="137">
        <v>1261.8399999999999</v>
      </c>
      <c r="AA249" s="55"/>
    </row>
    <row r="250" spans="1:27" s="51" customFormat="1">
      <c r="A250" s="126">
        <v>7</v>
      </c>
      <c r="B250" s="137">
        <v>1205.3499999999999</v>
      </c>
      <c r="C250" s="137">
        <v>1204.23</v>
      </c>
      <c r="D250" s="137">
        <v>1208.6300000000001</v>
      </c>
      <c r="E250" s="137">
        <v>1208.04</v>
      </c>
      <c r="F250" s="137">
        <v>1194.8599999999999</v>
      </c>
      <c r="G250" s="137">
        <v>1206.5999999999999</v>
      </c>
      <c r="H250" s="137">
        <v>1225.81</v>
      </c>
      <c r="I250" s="137">
        <v>1244.72</v>
      </c>
      <c r="J250" s="137">
        <v>1271.83</v>
      </c>
      <c r="K250" s="137">
        <v>1378.56</v>
      </c>
      <c r="L250" s="137">
        <v>1378.42</v>
      </c>
      <c r="M250" s="137">
        <v>1371.37</v>
      </c>
      <c r="N250" s="137">
        <v>1370.76</v>
      </c>
      <c r="O250" s="137">
        <v>1389.77</v>
      </c>
      <c r="P250" s="137">
        <v>1454.35</v>
      </c>
      <c r="Q250" s="137">
        <v>1501.5</v>
      </c>
      <c r="R250" s="137">
        <v>1542.88</v>
      </c>
      <c r="S250" s="137">
        <v>1521.51</v>
      </c>
      <c r="T250" s="137">
        <v>1485.52</v>
      </c>
      <c r="U250" s="137">
        <v>1401.45</v>
      </c>
      <c r="V250" s="137">
        <v>1327.51</v>
      </c>
      <c r="W250" s="137">
        <v>1249.31</v>
      </c>
      <c r="X250" s="137">
        <v>1251.6400000000001</v>
      </c>
      <c r="Y250" s="137">
        <v>1198.3599999999999</v>
      </c>
      <c r="AA250" s="55"/>
    </row>
    <row r="251" spans="1:27" s="51" customFormat="1">
      <c r="A251" s="126">
        <v>8</v>
      </c>
      <c r="B251" s="137">
        <v>1156.9000000000001</v>
      </c>
      <c r="C251" s="137">
        <v>1175.51</v>
      </c>
      <c r="D251" s="137">
        <v>1145.77</v>
      </c>
      <c r="E251" s="137">
        <v>1270.44</v>
      </c>
      <c r="F251" s="137">
        <v>1295.55</v>
      </c>
      <c r="G251" s="137">
        <v>1352.69</v>
      </c>
      <c r="H251" s="137">
        <v>1404.03</v>
      </c>
      <c r="I251" s="137">
        <v>1453.69</v>
      </c>
      <c r="J251" s="137">
        <v>1450.85</v>
      </c>
      <c r="K251" s="137">
        <v>1430.5</v>
      </c>
      <c r="L251" s="137">
        <v>1426.98</v>
      </c>
      <c r="M251" s="137">
        <v>1415.42</v>
      </c>
      <c r="N251" s="137">
        <v>1411.99</v>
      </c>
      <c r="O251" s="137">
        <v>1420.44</v>
      </c>
      <c r="P251" s="137">
        <v>1452.74</v>
      </c>
      <c r="Q251" s="137">
        <v>1459.12</v>
      </c>
      <c r="R251" s="137">
        <v>1493.28</v>
      </c>
      <c r="S251" s="137">
        <v>1473.61</v>
      </c>
      <c r="T251" s="137">
        <v>1416.75</v>
      </c>
      <c r="U251" s="137">
        <v>1392.02</v>
      </c>
      <c r="V251" s="137">
        <v>1300.68</v>
      </c>
      <c r="W251" s="137">
        <v>1229.42</v>
      </c>
      <c r="X251" s="137">
        <v>1220.1500000000001</v>
      </c>
      <c r="Y251" s="137">
        <v>1083.4100000000001</v>
      </c>
      <c r="AA251" s="55"/>
    </row>
    <row r="252" spans="1:27" s="51" customFormat="1">
      <c r="A252" s="126">
        <v>9</v>
      </c>
      <c r="B252" s="137">
        <v>1159.3499999999999</v>
      </c>
      <c r="C252" s="137">
        <v>1158.03</v>
      </c>
      <c r="D252" s="137">
        <v>1176.03</v>
      </c>
      <c r="E252" s="137">
        <v>1292.5</v>
      </c>
      <c r="F252" s="137">
        <v>1299.24</v>
      </c>
      <c r="G252" s="137">
        <v>1368.86</v>
      </c>
      <c r="H252" s="137">
        <v>1419.17</v>
      </c>
      <c r="I252" s="137">
        <v>1422.13</v>
      </c>
      <c r="J252" s="137">
        <v>1421.86</v>
      </c>
      <c r="K252" s="137">
        <v>1421.18</v>
      </c>
      <c r="L252" s="137">
        <v>1416.93</v>
      </c>
      <c r="M252" s="137">
        <v>1416.1</v>
      </c>
      <c r="N252" s="137">
        <v>1410.6</v>
      </c>
      <c r="O252" s="137">
        <v>1408.95</v>
      </c>
      <c r="P252" s="137">
        <v>1450.1</v>
      </c>
      <c r="Q252" s="137">
        <v>1448.08</v>
      </c>
      <c r="R252" s="137">
        <v>1435.18</v>
      </c>
      <c r="S252" s="137">
        <v>1420.48</v>
      </c>
      <c r="T252" s="137">
        <v>1406.18</v>
      </c>
      <c r="U252" s="137">
        <v>1379.71</v>
      </c>
      <c r="V252" s="137">
        <v>1310.6600000000001</v>
      </c>
      <c r="W252" s="137">
        <v>1280.1600000000001</v>
      </c>
      <c r="X252" s="137">
        <v>1272.68</v>
      </c>
      <c r="Y252" s="137">
        <v>1252.8699999999999</v>
      </c>
      <c r="AA252" s="55"/>
    </row>
    <row r="253" spans="1:27" s="51" customFormat="1">
      <c r="A253" s="126">
        <v>10</v>
      </c>
      <c r="B253" s="137">
        <v>1100.8699999999999</v>
      </c>
      <c r="C253" s="137">
        <v>1093.54</v>
      </c>
      <c r="D253" s="137">
        <v>1238.3499999999999</v>
      </c>
      <c r="E253" s="137">
        <v>1235.5899999999999</v>
      </c>
      <c r="F253" s="137">
        <v>1268.77</v>
      </c>
      <c r="G253" s="137">
        <v>1305.21</v>
      </c>
      <c r="H253" s="137">
        <v>1404.39</v>
      </c>
      <c r="I253" s="137">
        <v>1407.51</v>
      </c>
      <c r="J253" s="137">
        <v>1409.2</v>
      </c>
      <c r="K253" s="137">
        <v>1406.69</v>
      </c>
      <c r="L253" s="137">
        <v>1397.24</v>
      </c>
      <c r="M253" s="137">
        <v>1396.16</v>
      </c>
      <c r="N253" s="137">
        <v>1379.78</v>
      </c>
      <c r="O253" s="137">
        <v>1395.81</v>
      </c>
      <c r="P253" s="137">
        <v>1437.46</v>
      </c>
      <c r="Q253" s="137">
        <v>1437.03</v>
      </c>
      <c r="R253" s="137">
        <v>1422.44</v>
      </c>
      <c r="S253" s="137">
        <v>1413.61</v>
      </c>
      <c r="T253" s="137">
        <v>1309.1400000000001</v>
      </c>
      <c r="U253" s="137">
        <v>1245.3900000000001</v>
      </c>
      <c r="V253" s="137">
        <v>975.96</v>
      </c>
      <c r="W253" s="137">
        <v>977.64</v>
      </c>
      <c r="X253" s="137">
        <v>984.35</v>
      </c>
      <c r="Y253" s="137">
        <v>980.4</v>
      </c>
      <c r="AA253" s="55"/>
    </row>
    <row r="254" spans="1:27" s="51" customFormat="1">
      <c r="A254" s="126">
        <v>11</v>
      </c>
      <c r="B254" s="137">
        <v>1225.32</v>
      </c>
      <c r="C254" s="137">
        <v>1172.21</v>
      </c>
      <c r="D254" s="137">
        <v>1228.99</v>
      </c>
      <c r="E254" s="137">
        <v>1234.5</v>
      </c>
      <c r="F254" s="137">
        <v>1254.4000000000001</v>
      </c>
      <c r="G254" s="137">
        <v>1326.36</v>
      </c>
      <c r="H254" s="137">
        <v>1423.1</v>
      </c>
      <c r="I254" s="137">
        <v>1430.98</v>
      </c>
      <c r="J254" s="137">
        <v>1409.6</v>
      </c>
      <c r="K254" s="137">
        <v>1402.16</v>
      </c>
      <c r="L254" s="137">
        <v>1376.4</v>
      </c>
      <c r="M254" s="137">
        <v>1280.6500000000001</v>
      </c>
      <c r="N254" s="137">
        <v>1112.17</v>
      </c>
      <c r="O254" s="137">
        <v>1150.45</v>
      </c>
      <c r="P254" s="137">
        <v>1332.89</v>
      </c>
      <c r="Q254" s="137">
        <v>1201.7</v>
      </c>
      <c r="R254" s="137">
        <v>1394.26</v>
      </c>
      <c r="S254" s="137">
        <v>1388.8</v>
      </c>
      <c r="T254" s="137">
        <v>1327.21</v>
      </c>
      <c r="U254" s="137">
        <v>1281.07</v>
      </c>
      <c r="V254" s="137">
        <v>1095.47</v>
      </c>
      <c r="W254" s="137">
        <v>1074.54</v>
      </c>
      <c r="X254" s="137">
        <v>1057.98</v>
      </c>
      <c r="Y254" s="137">
        <v>1036.6099999999999</v>
      </c>
      <c r="AA254" s="55"/>
    </row>
    <row r="255" spans="1:27" s="51" customFormat="1">
      <c r="A255" s="126">
        <v>12</v>
      </c>
      <c r="B255" s="137">
        <v>628.66</v>
      </c>
      <c r="C255" s="137">
        <v>621.42999999999995</v>
      </c>
      <c r="D255" s="137">
        <v>1166.83</v>
      </c>
      <c r="E255" s="137">
        <v>1233.83</v>
      </c>
      <c r="F255" s="137">
        <v>858.88</v>
      </c>
      <c r="G255" s="137">
        <v>697.14</v>
      </c>
      <c r="H255" s="137">
        <v>730.23</v>
      </c>
      <c r="I255" s="137">
        <v>739.54</v>
      </c>
      <c r="J255" s="137">
        <v>766.79</v>
      </c>
      <c r="K255" s="137">
        <v>765.44</v>
      </c>
      <c r="L255" s="137">
        <v>751.22</v>
      </c>
      <c r="M255" s="137">
        <v>748.99</v>
      </c>
      <c r="N255" s="137">
        <v>713.62</v>
      </c>
      <c r="O255" s="137">
        <v>724.09</v>
      </c>
      <c r="P255" s="137">
        <v>1370.57</v>
      </c>
      <c r="Q255" s="137">
        <v>1367.35</v>
      </c>
      <c r="R255" s="137">
        <v>900.04</v>
      </c>
      <c r="S255" s="137">
        <v>1408.77</v>
      </c>
      <c r="T255" s="137">
        <v>662.95</v>
      </c>
      <c r="U255" s="137">
        <v>661.33</v>
      </c>
      <c r="V255" s="137">
        <v>660.15</v>
      </c>
      <c r="W255" s="137">
        <v>655.81</v>
      </c>
      <c r="X255" s="137">
        <v>660</v>
      </c>
      <c r="Y255" s="137">
        <v>644.1</v>
      </c>
      <c r="AA255" s="55"/>
    </row>
    <row r="256" spans="1:27" s="51" customFormat="1">
      <c r="A256" s="126">
        <v>13</v>
      </c>
      <c r="B256" s="137">
        <v>1162.4000000000001</v>
      </c>
      <c r="C256" s="137">
        <v>1165.47</v>
      </c>
      <c r="D256" s="137">
        <v>1192.3399999999999</v>
      </c>
      <c r="E256" s="137">
        <v>1205.92</v>
      </c>
      <c r="F256" s="137">
        <v>1266.8499999999999</v>
      </c>
      <c r="G256" s="137">
        <v>1343.46</v>
      </c>
      <c r="H256" s="137">
        <v>1426.6</v>
      </c>
      <c r="I256" s="137">
        <v>1468.61</v>
      </c>
      <c r="J256" s="137">
        <v>1518.47</v>
      </c>
      <c r="K256" s="137">
        <v>1460.95</v>
      </c>
      <c r="L256" s="137">
        <v>1314.91</v>
      </c>
      <c r="M256" s="137">
        <v>1283.1199999999999</v>
      </c>
      <c r="N256" s="137">
        <v>1321.66</v>
      </c>
      <c r="O256" s="137">
        <v>1371.07</v>
      </c>
      <c r="P256" s="137">
        <v>1497.25</v>
      </c>
      <c r="Q256" s="137">
        <v>1555.05</v>
      </c>
      <c r="R256" s="137">
        <v>1522.47</v>
      </c>
      <c r="S256" s="137">
        <v>1495.98</v>
      </c>
      <c r="T256" s="137">
        <v>1321.62</v>
      </c>
      <c r="U256" s="137">
        <v>1267.52</v>
      </c>
      <c r="V256" s="137">
        <v>1225.21</v>
      </c>
      <c r="W256" s="137">
        <v>1207.1099999999999</v>
      </c>
      <c r="X256" s="137">
        <v>1157.92</v>
      </c>
      <c r="Y256" s="137">
        <v>1152.51</v>
      </c>
      <c r="AA256" s="55"/>
    </row>
    <row r="257" spans="1:27" s="51" customFormat="1">
      <c r="A257" s="126">
        <v>14</v>
      </c>
      <c r="B257" s="137">
        <v>1185.24</v>
      </c>
      <c r="C257" s="137">
        <v>1179.8900000000001</v>
      </c>
      <c r="D257" s="137">
        <v>1196.26</v>
      </c>
      <c r="E257" s="137">
        <v>1215.49</v>
      </c>
      <c r="F257" s="137">
        <v>1221.73</v>
      </c>
      <c r="G257" s="137">
        <v>1229.73</v>
      </c>
      <c r="H257" s="137">
        <v>1246.25</v>
      </c>
      <c r="I257" s="137">
        <v>1254.71</v>
      </c>
      <c r="J257" s="137">
        <v>1324.28</v>
      </c>
      <c r="K257" s="137">
        <v>1340.93</v>
      </c>
      <c r="L257" s="137">
        <v>1313.97</v>
      </c>
      <c r="M257" s="137">
        <v>1301.27</v>
      </c>
      <c r="N257" s="137">
        <v>1314.41</v>
      </c>
      <c r="O257" s="137">
        <v>1394.72</v>
      </c>
      <c r="P257" s="137">
        <v>1445.5</v>
      </c>
      <c r="Q257" s="137">
        <v>1502.95</v>
      </c>
      <c r="R257" s="137">
        <v>1495.39</v>
      </c>
      <c r="S257" s="137">
        <v>1503.99</v>
      </c>
      <c r="T257" s="137">
        <v>1395.88</v>
      </c>
      <c r="U257" s="137">
        <v>1291.6500000000001</v>
      </c>
      <c r="V257" s="137">
        <v>1259.02</v>
      </c>
      <c r="W257" s="137">
        <v>1217.6099999999999</v>
      </c>
      <c r="X257" s="137">
        <v>1220.24</v>
      </c>
      <c r="Y257" s="137">
        <v>1204.23</v>
      </c>
      <c r="AA257" s="55"/>
    </row>
    <row r="258" spans="1:27" s="51" customFormat="1">
      <c r="A258" s="126">
        <v>15</v>
      </c>
      <c r="B258" s="137">
        <v>1185.31</v>
      </c>
      <c r="C258" s="137">
        <v>1182.42</v>
      </c>
      <c r="D258" s="137">
        <v>1203.82</v>
      </c>
      <c r="E258" s="137">
        <v>1224.42</v>
      </c>
      <c r="F258" s="137">
        <v>1266.8900000000001</v>
      </c>
      <c r="G258" s="137">
        <v>1282.93</v>
      </c>
      <c r="H258" s="137">
        <v>1372.3</v>
      </c>
      <c r="I258" s="137">
        <v>1403.3</v>
      </c>
      <c r="J258" s="137">
        <v>1394.76</v>
      </c>
      <c r="K258" s="137">
        <v>1363.39</v>
      </c>
      <c r="L258" s="137">
        <v>1348.56</v>
      </c>
      <c r="M258" s="137">
        <v>1344.3</v>
      </c>
      <c r="N258" s="137">
        <v>1273.3499999999999</v>
      </c>
      <c r="O258" s="137">
        <v>1340.75</v>
      </c>
      <c r="P258" s="137">
        <v>1415.08</v>
      </c>
      <c r="Q258" s="137">
        <v>1447.15</v>
      </c>
      <c r="R258" s="137">
        <v>1436.84</v>
      </c>
      <c r="S258" s="137">
        <v>1417.2</v>
      </c>
      <c r="T258" s="137">
        <v>1359.58</v>
      </c>
      <c r="U258" s="137">
        <v>1269.49</v>
      </c>
      <c r="V258" s="137">
        <v>1210.5899999999999</v>
      </c>
      <c r="W258" s="137">
        <v>1195.1400000000001</v>
      </c>
      <c r="X258" s="137">
        <v>1191.72</v>
      </c>
      <c r="Y258" s="137">
        <v>1192.83</v>
      </c>
      <c r="AA258" s="55"/>
    </row>
    <row r="259" spans="1:27" s="51" customFormat="1">
      <c r="A259" s="126">
        <v>16</v>
      </c>
      <c r="B259" s="137">
        <v>946.04</v>
      </c>
      <c r="C259" s="137">
        <v>981.65</v>
      </c>
      <c r="D259" s="137">
        <v>1138.0999999999999</v>
      </c>
      <c r="E259" s="137">
        <v>1189.49</v>
      </c>
      <c r="F259" s="137">
        <v>1251.3599999999999</v>
      </c>
      <c r="G259" s="137">
        <v>1284.1600000000001</v>
      </c>
      <c r="H259" s="137">
        <v>1402.48</v>
      </c>
      <c r="I259" s="137">
        <v>1411.75</v>
      </c>
      <c r="J259" s="137">
        <v>1407.91</v>
      </c>
      <c r="K259" s="137">
        <v>1406.77</v>
      </c>
      <c r="L259" s="137">
        <v>1406.62</v>
      </c>
      <c r="M259" s="137">
        <v>1385.24</v>
      </c>
      <c r="N259" s="137">
        <v>1291.49</v>
      </c>
      <c r="O259" s="137">
        <v>1271.6300000000001</v>
      </c>
      <c r="P259" s="137">
        <v>1412.19</v>
      </c>
      <c r="Q259" s="137">
        <v>1435.11</v>
      </c>
      <c r="R259" s="137">
        <v>1434.01</v>
      </c>
      <c r="S259" s="137">
        <v>1425.14</v>
      </c>
      <c r="T259" s="137">
        <v>1376.5</v>
      </c>
      <c r="U259" s="137">
        <v>1295.54</v>
      </c>
      <c r="V259" s="137">
        <v>1210.33</v>
      </c>
      <c r="W259" s="137">
        <v>988.8</v>
      </c>
      <c r="X259" s="137">
        <v>998.89</v>
      </c>
      <c r="Y259" s="137">
        <v>946.11</v>
      </c>
      <c r="AA259" s="55"/>
    </row>
    <row r="260" spans="1:27" s="51" customFormat="1">
      <c r="A260" s="126">
        <v>17</v>
      </c>
      <c r="B260" s="137">
        <v>1108.0899999999999</v>
      </c>
      <c r="C260" s="137">
        <v>986.18</v>
      </c>
      <c r="D260" s="137">
        <v>1167.6099999999999</v>
      </c>
      <c r="E260" s="137">
        <v>1172.32</v>
      </c>
      <c r="F260" s="137">
        <v>1293.1099999999999</v>
      </c>
      <c r="G260" s="137">
        <v>1317.85</v>
      </c>
      <c r="H260" s="137">
        <v>1388.12</v>
      </c>
      <c r="I260" s="137">
        <v>1402.39</v>
      </c>
      <c r="J260" s="137">
        <v>1402.26</v>
      </c>
      <c r="K260" s="137">
        <v>1401.01</v>
      </c>
      <c r="L260" s="137">
        <v>1395.53</v>
      </c>
      <c r="M260" s="137">
        <v>1396.23</v>
      </c>
      <c r="N260" s="137">
        <v>1385.26</v>
      </c>
      <c r="O260" s="137">
        <v>1402.43</v>
      </c>
      <c r="P260" s="137">
        <v>1436.62</v>
      </c>
      <c r="Q260" s="137">
        <v>1534.2</v>
      </c>
      <c r="R260" s="137">
        <v>1523.24</v>
      </c>
      <c r="S260" s="137">
        <v>1491.76</v>
      </c>
      <c r="T260" s="137">
        <v>1419.95</v>
      </c>
      <c r="U260" s="137">
        <v>1378.33</v>
      </c>
      <c r="V260" s="137">
        <v>1286.27</v>
      </c>
      <c r="W260" s="137">
        <v>1237.9000000000001</v>
      </c>
      <c r="X260" s="137">
        <v>1226.22</v>
      </c>
      <c r="Y260" s="137">
        <v>1219.99</v>
      </c>
      <c r="AA260" s="55"/>
    </row>
    <row r="261" spans="1:27" s="51" customFormat="1">
      <c r="A261" s="126">
        <v>18</v>
      </c>
      <c r="B261" s="137">
        <v>1210.73</v>
      </c>
      <c r="C261" s="137">
        <v>1202.8800000000001</v>
      </c>
      <c r="D261" s="137">
        <v>1225.56</v>
      </c>
      <c r="E261" s="137">
        <v>1250.5999999999999</v>
      </c>
      <c r="F261" s="137">
        <v>1294.9100000000001</v>
      </c>
      <c r="G261" s="137">
        <v>1345.03</v>
      </c>
      <c r="H261" s="137">
        <v>1416.26</v>
      </c>
      <c r="I261" s="137">
        <v>1423.32</v>
      </c>
      <c r="J261" s="137">
        <v>1425.44</v>
      </c>
      <c r="K261" s="137">
        <v>1426.37</v>
      </c>
      <c r="L261" s="137">
        <v>1420.27</v>
      </c>
      <c r="M261" s="137">
        <v>1326.81</v>
      </c>
      <c r="N261" s="137">
        <v>1412.26</v>
      </c>
      <c r="O261" s="137">
        <v>1413.47</v>
      </c>
      <c r="P261" s="137">
        <v>1439.11</v>
      </c>
      <c r="Q261" s="137">
        <v>1571.52</v>
      </c>
      <c r="R261" s="137">
        <v>1562.68</v>
      </c>
      <c r="S261" s="137">
        <v>1518.63</v>
      </c>
      <c r="T261" s="137">
        <v>1439.21</v>
      </c>
      <c r="U261" s="137">
        <v>1384.75</v>
      </c>
      <c r="V261" s="137">
        <v>1274.69</v>
      </c>
      <c r="W261" s="137">
        <v>1251.8399999999999</v>
      </c>
      <c r="X261" s="137">
        <v>1230.8</v>
      </c>
      <c r="Y261" s="137">
        <v>1220.75</v>
      </c>
      <c r="AA261" s="55"/>
    </row>
    <row r="262" spans="1:27" s="51" customFormat="1">
      <c r="A262" s="126">
        <v>19</v>
      </c>
      <c r="B262" s="137">
        <v>1214.8</v>
      </c>
      <c r="C262" s="137">
        <v>1206.01</v>
      </c>
      <c r="D262" s="137">
        <v>1234.77</v>
      </c>
      <c r="E262" s="137">
        <v>1257.27</v>
      </c>
      <c r="F262" s="137">
        <v>1288.8699999999999</v>
      </c>
      <c r="G262" s="137">
        <v>1310.6500000000001</v>
      </c>
      <c r="H262" s="137">
        <v>1417.78</v>
      </c>
      <c r="I262" s="137">
        <v>1432.82</v>
      </c>
      <c r="J262" s="137">
        <v>1358.74</v>
      </c>
      <c r="K262" s="137">
        <v>1356.91</v>
      </c>
      <c r="L262" s="137">
        <v>1352.01</v>
      </c>
      <c r="M262" s="137">
        <v>1349.35</v>
      </c>
      <c r="N262" s="137">
        <v>1345.43</v>
      </c>
      <c r="O262" s="137">
        <v>1350.62</v>
      </c>
      <c r="P262" s="137">
        <v>1452.86</v>
      </c>
      <c r="Q262" s="137">
        <v>1543.29</v>
      </c>
      <c r="R262" s="137">
        <v>1538.58</v>
      </c>
      <c r="S262" s="137">
        <v>1490.64</v>
      </c>
      <c r="T262" s="137">
        <v>1405.46</v>
      </c>
      <c r="U262" s="137">
        <v>1401.83</v>
      </c>
      <c r="V262" s="137">
        <v>1304.6400000000001</v>
      </c>
      <c r="W262" s="137">
        <v>1240.79</v>
      </c>
      <c r="X262" s="137">
        <v>1238.97</v>
      </c>
      <c r="Y262" s="137">
        <v>1238.07</v>
      </c>
      <c r="AA262" s="55"/>
    </row>
    <row r="263" spans="1:27" s="51" customFormat="1">
      <c r="A263" s="126">
        <v>20</v>
      </c>
      <c r="B263" s="137">
        <v>1194.99</v>
      </c>
      <c r="C263" s="137">
        <v>1194.6400000000001</v>
      </c>
      <c r="D263" s="137">
        <v>1220.98</v>
      </c>
      <c r="E263" s="137">
        <v>1233.8900000000001</v>
      </c>
      <c r="F263" s="137">
        <v>1275.3800000000001</v>
      </c>
      <c r="G263" s="137">
        <v>1298.99</v>
      </c>
      <c r="H263" s="137">
        <v>1369.79</v>
      </c>
      <c r="I263" s="137">
        <v>1388.94</v>
      </c>
      <c r="J263" s="137">
        <v>1405.59</v>
      </c>
      <c r="K263" s="137">
        <v>1398.52</v>
      </c>
      <c r="L263" s="137">
        <v>1409.43</v>
      </c>
      <c r="M263" s="137">
        <v>1388.81</v>
      </c>
      <c r="N263" s="137">
        <v>1343.97</v>
      </c>
      <c r="O263" s="137">
        <v>1309.19</v>
      </c>
      <c r="P263" s="137">
        <v>1373.28</v>
      </c>
      <c r="Q263" s="137">
        <v>1501.9</v>
      </c>
      <c r="R263" s="137">
        <v>1470.24</v>
      </c>
      <c r="S263" s="137">
        <v>1455.33</v>
      </c>
      <c r="T263" s="137">
        <v>1380.26</v>
      </c>
      <c r="U263" s="137">
        <v>1342.67</v>
      </c>
      <c r="V263" s="137">
        <v>1223.5</v>
      </c>
      <c r="W263" s="137">
        <v>1210.53</v>
      </c>
      <c r="X263" s="137">
        <v>1203.5899999999999</v>
      </c>
      <c r="Y263" s="137">
        <v>1200.28</v>
      </c>
      <c r="AA263" s="55"/>
    </row>
    <row r="264" spans="1:27" s="51" customFormat="1">
      <c r="A264" s="126">
        <v>21</v>
      </c>
      <c r="B264" s="137">
        <v>1150.55</v>
      </c>
      <c r="C264" s="137">
        <v>1219.97</v>
      </c>
      <c r="D264" s="137">
        <v>1191.81</v>
      </c>
      <c r="E264" s="137">
        <v>1070.3</v>
      </c>
      <c r="F264" s="137">
        <v>1228.52</v>
      </c>
      <c r="G264" s="137">
        <v>1300.8399999999999</v>
      </c>
      <c r="H264" s="137">
        <v>1339.79</v>
      </c>
      <c r="I264" s="137">
        <v>1393.48</v>
      </c>
      <c r="J264" s="137">
        <v>1429.86</v>
      </c>
      <c r="K264" s="137">
        <v>1425.54</v>
      </c>
      <c r="L264" s="137">
        <v>1410.23</v>
      </c>
      <c r="M264" s="137">
        <v>1401.16</v>
      </c>
      <c r="N264" s="137">
        <v>1341.28</v>
      </c>
      <c r="O264" s="137">
        <v>1395.33</v>
      </c>
      <c r="P264" s="137">
        <v>1402.91</v>
      </c>
      <c r="Q264" s="137">
        <v>1427.74</v>
      </c>
      <c r="R264" s="137">
        <v>1429.79</v>
      </c>
      <c r="S264" s="137">
        <v>1424.49</v>
      </c>
      <c r="T264" s="137">
        <v>1410.3</v>
      </c>
      <c r="U264" s="137">
        <v>1310.53</v>
      </c>
      <c r="V264" s="137">
        <v>1204.5999999999999</v>
      </c>
      <c r="W264" s="137">
        <v>1057.47</v>
      </c>
      <c r="X264" s="137">
        <v>1057.72</v>
      </c>
      <c r="Y264" s="137">
        <v>1054.82</v>
      </c>
      <c r="AA264" s="55"/>
    </row>
    <row r="265" spans="1:27" s="51" customFormat="1">
      <c r="A265" s="126">
        <v>22</v>
      </c>
      <c r="B265" s="137">
        <v>1233.9000000000001</v>
      </c>
      <c r="C265" s="137">
        <v>1228.1199999999999</v>
      </c>
      <c r="D265" s="137">
        <v>1244.21</v>
      </c>
      <c r="E265" s="137">
        <v>1222.95</v>
      </c>
      <c r="F265" s="137">
        <v>1226.9100000000001</v>
      </c>
      <c r="G265" s="137">
        <v>1237.18</v>
      </c>
      <c r="H265" s="137">
        <v>1287.47</v>
      </c>
      <c r="I265" s="137">
        <v>1258.57</v>
      </c>
      <c r="J265" s="137">
        <v>1418.45</v>
      </c>
      <c r="K265" s="137">
        <v>1384.81</v>
      </c>
      <c r="L265" s="137">
        <v>1380.24</v>
      </c>
      <c r="M265" s="137">
        <v>1291.8499999999999</v>
      </c>
      <c r="N265" s="137">
        <v>1290.04</v>
      </c>
      <c r="O265" s="137">
        <v>1294.54</v>
      </c>
      <c r="P265" s="137">
        <v>1338.18</v>
      </c>
      <c r="Q265" s="137">
        <v>1342.9</v>
      </c>
      <c r="R265" s="137">
        <v>1344.53</v>
      </c>
      <c r="S265" s="137">
        <v>1447.93</v>
      </c>
      <c r="T265" s="137">
        <v>1438.75</v>
      </c>
      <c r="U265" s="137">
        <v>1405.37</v>
      </c>
      <c r="V265" s="137">
        <v>1272.3399999999999</v>
      </c>
      <c r="W265" s="137">
        <v>1248.76</v>
      </c>
      <c r="X265" s="137">
        <v>1237.68</v>
      </c>
      <c r="Y265" s="137">
        <v>1232.9000000000001</v>
      </c>
      <c r="AA265" s="55"/>
    </row>
    <row r="266" spans="1:27" s="51" customFormat="1">
      <c r="A266" s="126">
        <v>23</v>
      </c>
      <c r="B266" s="137">
        <v>1161.58</v>
      </c>
      <c r="C266" s="137">
        <v>1215.3499999999999</v>
      </c>
      <c r="D266" s="137">
        <v>1232.18</v>
      </c>
      <c r="E266" s="137">
        <v>1205.1500000000001</v>
      </c>
      <c r="F266" s="137">
        <v>1195.01</v>
      </c>
      <c r="G266" s="137">
        <v>1238.5999999999999</v>
      </c>
      <c r="H266" s="137">
        <v>1265.6400000000001</v>
      </c>
      <c r="I266" s="137">
        <v>1273.6500000000001</v>
      </c>
      <c r="J266" s="137">
        <v>1342.21</v>
      </c>
      <c r="K266" s="137">
        <v>1340.66</v>
      </c>
      <c r="L266" s="137">
        <v>1332.18</v>
      </c>
      <c r="M266" s="137">
        <v>1312.88</v>
      </c>
      <c r="N266" s="137">
        <v>1052.74</v>
      </c>
      <c r="O266" s="137">
        <v>1284.77</v>
      </c>
      <c r="P266" s="137">
        <v>1379.51</v>
      </c>
      <c r="Q266" s="137">
        <v>1386.23</v>
      </c>
      <c r="R266" s="137">
        <v>1377.49</v>
      </c>
      <c r="S266" s="137">
        <v>1429.7</v>
      </c>
      <c r="T266" s="137">
        <v>1432.09</v>
      </c>
      <c r="U266" s="137">
        <v>1385.8</v>
      </c>
      <c r="V266" s="137">
        <v>1294.6199999999999</v>
      </c>
      <c r="W266" s="137">
        <v>1254.1400000000001</v>
      </c>
      <c r="X266" s="137">
        <v>1233.3699999999999</v>
      </c>
      <c r="Y266" s="137">
        <v>1231.8699999999999</v>
      </c>
      <c r="AA266" s="55"/>
    </row>
    <row r="267" spans="1:27" s="51" customFormat="1">
      <c r="A267" s="126">
        <v>24</v>
      </c>
      <c r="B267" s="137">
        <v>1223.45</v>
      </c>
      <c r="C267" s="137">
        <v>1225.19</v>
      </c>
      <c r="D267" s="137">
        <v>1250.1600000000001</v>
      </c>
      <c r="E267" s="137">
        <v>1249.78</v>
      </c>
      <c r="F267" s="137">
        <v>1262.74</v>
      </c>
      <c r="G267" s="137">
        <v>1293.8</v>
      </c>
      <c r="H267" s="137">
        <v>1320.68</v>
      </c>
      <c r="I267" s="137">
        <v>1335.98</v>
      </c>
      <c r="J267" s="137">
        <v>1453.32</v>
      </c>
      <c r="K267" s="137">
        <v>1452.03</v>
      </c>
      <c r="L267" s="137">
        <v>1443.86</v>
      </c>
      <c r="M267" s="137">
        <v>1422.57</v>
      </c>
      <c r="N267" s="137">
        <v>1475.23</v>
      </c>
      <c r="O267" s="137">
        <v>1322.44</v>
      </c>
      <c r="P267" s="137">
        <v>1358.16</v>
      </c>
      <c r="Q267" s="137">
        <v>1365.19</v>
      </c>
      <c r="R267" s="137">
        <v>1363.66</v>
      </c>
      <c r="S267" s="137">
        <v>1501.35</v>
      </c>
      <c r="T267" s="137">
        <v>1494.57</v>
      </c>
      <c r="U267" s="137">
        <v>1457.63</v>
      </c>
      <c r="V267" s="137">
        <v>1290.21</v>
      </c>
      <c r="W267" s="137">
        <v>1263.44</v>
      </c>
      <c r="X267" s="137">
        <v>1252.96</v>
      </c>
      <c r="Y267" s="137">
        <v>1241.77</v>
      </c>
      <c r="AA267" s="55"/>
    </row>
    <row r="268" spans="1:27" s="51" customFormat="1">
      <c r="A268" s="126">
        <v>25</v>
      </c>
      <c r="B268" s="137">
        <v>1239.02</v>
      </c>
      <c r="C268" s="137">
        <v>1239.7</v>
      </c>
      <c r="D268" s="137">
        <v>1268.67</v>
      </c>
      <c r="E268" s="137">
        <v>1262.6600000000001</v>
      </c>
      <c r="F268" s="137">
        <v>1269.0999999999999</v>
      </c>
      <c r="G268" s="137">
        <v>1302.06</v>
      </c>
      <c r="H268" s="137">
        <v>1345.43</v>
      </c>
      <c r="I268" s="137">
        <v>1352.13</v>
      </c>
      <c r="J268" s="137">
        <v>1336.56</v>
      </c>
      <c r="K268" s="137">
        <v>1331.66</v>
      </c>
      <c r="L268" s="137">
        <v>1320.42</v>
      </c>
      <c r="M268" s="137">
        <v>1320.24</v>
      </c>
      <c r="N268" s="137">
        <v>1306.21</v>
      </c>
      <c r="O268" s="137">
        <v>1302.9000000000001</v>
      </c>
      <c r="P268" s="137">
        <v>1344.75</v>
      </c>
      <c r="Q268" s="137">
        <v>1363.46</v>
      </c>
      <c r="R268" s="137">
        <v>1364.92</v>
      </c>
      <c r="S268" s="137">
        <v>1484.7</v>
      </c>
      <c r="T268" s="137">
        <v>1506.52</v>
      </c>
      <c r="U268" s="137">
        <v>1442.11</v>
      </c>
      <c r="V268" s="137">
        <v>1274.8399999999999</v>
      </c>
      <c r="W268" s="137">
        <v>1250.92</v>
      </c>
      <c r="X268" s="137">
        <v>1239.9000000000001</v>
      </c>
      <c r="Y268" s="137">
        <v>1231.24</v>
      </c>
      <c r="AA268" s="55"/>
    </row>
    <row r="269" spans="1:27" s="51" customFormat="1">
      <c r="A269" s="126">
        <v>26</v>
      </c>
      <c r="B269" s="137">
        <v>1278.21</v>
      </c>
      <c r="C269" s="137">
        <v>1282.72</v>
      </c>
      <c r="D269" s="137">
        <v>1304.3399999999999</v>
      </c>
      <c r="E269" s="137">
        <v>1306.53</v>
      </c>
      <c r="F269" s="137">
        <v>1314.94</v>
      </c>
      <c r="G269" s="137">
        <v>1382.23</v>
      </c>
      <c r="H269" s="137">
        <v>1587.6</v>
      </c>
      <c r="I269" s="137">
        <v>1603.81</v>
      </c>
      <c r="J269" s="137">
        <v>1535.67</v>
      </c>
      <c r="K269" s="137">
        <v>1527.27</v>
      </c>
      <c r="L269" s="137">
        <v>1507.1</v>
      </c>
      <c r="M269" s="137">
        <v>1497.59</v>
      </c>
      <c r="N269" s="137">
        <v>1500.35</v>
      </c>
      <c r="O269" s="137">
        <v>1504.12</v>
      </c>
      <c r="P269" s="137">
        <v>1552.21</v>
      </c>
      <c r="Q269" s="137">
        <v>1579.71</v>
      </c>
      <c r="R269" s="137">
        <v>1557.81</v>
      </c>
      <c r="S269" s="137">
        <v>1639.59</v>
      </c>
      <c r="T269" s="137">
        <v>1626.87</v>
      </c>
      <c r="U269" s="137">
        <v>1517.09</v>
      </c>
      <c r="V269" s="137">
        <v>1460.42</v>
      </c>
      <c r="W269" s="137">
        <v>1313.83</v>
      </c>
      <c r="X269" s="137">
        <v>1301.55</v>
      </c>
      <c r="Y269" s="137">
        <v>1282.72</v>
      </c>
      <c r="AA269" s="55"/>
    </row>
    <row r="270" spans="1:27" s="51" customFormat="1">
      <c r="A270" s="126">
        <v>27</v>
      </c>
      <c r="B270" s="137">
        <v>1294.97</v>
      </c>
      <c r="C270" s="137">
        <v>1286.3499999999999</v>
      </c>
      <c r="D270" s="137">
        <v>1301.82</v>
      </c>
      <c r="E270" s="137">
        <v>1290.81</v>
      </c>
      <c r="F270" s="137">
        <v>1286.71</v>
      </c>
      <c r="G270" s="137">
        <v>1316.28</v>
      </c>
      <c r="H270" s="137">
        <v>1414.78</v>
      </c>
      <c r="I270" s="137">
        <v>1518.87</v>
      </c>
      <c r="J270" s="137">
        <v>1594.86</v>
      </c>
      <c r="K270" s="137">
        <v>1574.52</v>
      </c>
      <c r="L270" s="137">
        <v>1554.72</v>
      </c>
      <c r="M270" s="137">
        <v>1532.05</v>
      </c>
      <c r="N270" s="137">
        <v>1542.92</v>
      </c>
      <c r="O270" s="137">
        <v>1549.04</v>
      </c>
      <c r="P270" s="137">
        <v>1615.07</v>
      </c>
      <c r="Q270" s="137">
        <v>1647.57</v>
      </c>
      <c r="R270" s="137">
        <v>1632.85</v>
      </c>
      <c r="S270" s="137">
        <v>1675.86</v>
      </c>
      <c r="T270" s="137">
        <v>1711.27</v>
      </c>
      <c r="U270" s="137">
        <v>1577.38</v>
      </c>
      <c r="V270" s="137">
        <v>1502.53</v>
      </c>
      <c r="W270" s="137">
        <v>1379.31</v>
      </c>
      <c r="X270" s="137">
        <v>1307.18</v>
      </c>
      <c r="Y270" s="137">
        <v>1288.5899999999999</v>
      </c>
      <c r="AA270" s="55"/>
    </row>
    <row r="271" spans="1:27" s="51" customFormat="1">
      <c r="A271" s="126">
        <v>28</v>
      </c>
      <c r="B271" s="137">
        <v>1220.18</v>
      </c>
      <c r="C271" s="137">
        <v>1219.1099999999999</v>
      </c>
      <c r="D271" s="137">
        <v>1231.1300000000001</v>
      </c>
      <c r="E271" s="137">
        <v>1220.52</v>
      </c>
      <c r="F271" s="137">
        <v>1218.25</v>
      </c>
      <c r="G271" s="137">
        <v>1241.9000000000001</v>
      </c>
      <c r="H271" s="137">
        <v>1257.94</v>
      </c>
      <c r="I271" s="137">
        <v>1270.3599999999999</v>
      </c>
      <c r="J271" s="137">
        <v>1394.58</v>
      </c>
      <c r="K271" s="137">
        <v>1368.54</v>
      </c>
      <c r="L271" s="137">
        <v>1348.19</v>
      </c>
      <c r="M271" s="137">
        <v>1339.85</v>
      </c>
      <c r="N271" s="137">
        <v>1331.5</v>
      </c>
      <c r="O271" s="137">
        <v>1331.4</v>
      </c>
      <c r="P271" s="137">
        <v>1470.51</v>
      </c>
      <c r="Q271" s="137">
        <v>1487.47</v>
      </c>
      <c r="R271" s="137">
        <v>1495.02</v>
      </c>
      <c r="S271" s="137">
        <v>1509.98</v>
      </c>
      <c r="T271" s="137">
        <v>1505.01</v>
      </c>
      <c r="U271" s="137">
        <v>1414.08</v>
      </c>
      <c r="V271" s="137">
        <v>1327.63</v>
      </c>
      <c r="W271" s="137">
        <v>1258.3599999999999</v>
      </c>
      <c r="X271" s="137">
        <v>1247.99</v>
      </c>
      <c r="Y271" s="137">
        <v>1225.25</v>
      </c>
      <c r="AA271" s="55"/>
    </row>
    <row r="272" spans="1:27" s="51" customFormat="1">
      <c r="AA272" s="55"/>
    </row>
    <row r="273" spans="1:27" s="51" customFormat="1" ht="24.75" customHeight="1">
      <c r="A273" s="117"/>
      <c r="B273" s="118" t="s">
        <v>104</v>
      </c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20"/>
      <c r="AA273" s="55"/>
    </row>
    <row r="274" spans="1:27" s="51" customFormat="1" ht="26.25">
      <c r="A274" s="121" t="s">
        <v>69</v>
      </c>
      <c r="B274" s="123" t="s">
        <v>70</v>
      </c>
      <c r="C274" s="123" t="s">
        <v>71</v>
      </c>
      <c r="D274" s="123" t="s">
        <v>72</v>
      </c>
      <c r="E274" s="123" t="s">
        <v>73</v>
      </c>
      <c r="F274" s="123" t="s">
        <v>74</v>
      </c>
      <c r="G274" s="123" t="s">
        <v>75</v>
      </c>
      <c r="H274" s="123" t="s">
        <v>76</v>
      </c>
      <c r="I274" s="123" t="s">
        <v>77</v>
      </c>
      <c r="J274" s="123" t="s">
        <v>78</v>
      </c>
      <c r="K274" s="123" t="s">
        <v>79</v>
      </c>
      <c r="L274" s="123" t="s">
        <v>80</v>
      </c>
      <c r="M274" s="123" t="s">
        <v>81</v>
      </c>
      <c r="N274" s="123" t="s">
        <v>82</v>
      </c>
      <c r="O274" s="123" t="s">
        <v>83</v>
      </c>
      <c r="P274" s="123" t="s">
        <v>84</v>
      </c>
      <c r="Q274" s="123" t="s">
        <v>85</v>
      </c>
      <c r="R274" s="123" t="s">
        <v>86</v>
      </c>
      <c r="S274" s="123" t="s">
        <v>87</v>
      </c>
      <c r="T274" s="123" t="s">
        <v>88</v>
      </c>
      <c r="U274" s="123" t="s">
        <v>89</v>
      </c>
      <c r="V274" s="123" t="s">
        <v>90</v>
      </c>
      <c r="W274" s="123" t="s">
        <v>91</v>
      </c>
      <c r="X274" s="123" t="s">
        <v>92</v>
      </c>
      <c r="Y274" s="123" t="s">
        <v>93</v>
      </c>
      <c r="AA274" s="55"/>
    </row>
    <row r="275" spans="1:27" s="51" customFormat="1">
      <c r="A275" s="126">
        <v>1</v>
      </c>
      <c r="B275" s="137">
        <v>1503.43</v>
      </c>
      <c r="C275" s="137">
        <v>1504.05</v>
      </c>
      <c r="D275" s="137">
        <v>1529.69</v>
      </c>
      <c r="E275" s="137">
        <v>1567.09</v>
      </c>
      <c r="F275" s="137">
        <v>1579.66</v>
      </c>
      <c r="G275" s="137">
        <v>1678.66</v>
      </c>
      <c r="H275" s="137">
        <v>1820.6</v>
      </c>
      <c r="I275" s="137">
        <v>1805.71</v>
      </c>
      <c r="J275" s="137">
        <v>1783.24</v>
      </c>
      <c r="K275" s="137">
        <v>1761.95</v>
      </c>
      <c r="L275" s="137">
        <v>1753.69</v>
      </c>
      <c r="M275" s="137">
        <v>1750.35</v>
      </c>
      <c r="N275" s="137">
        <v>1747.38</v>
      </c>
      <c r="O275" s="137">
        <v>1763.44</v>
      </c>
      <c r="P275" s="137">
        <v>1837.58</v>
      </c>
      <c r="Q275" s="137">
        <v>1797.99</v>
      </c>
      <c r="R275" s="137">
        <v>1812.16</v>
      </c>
      <c r="S275" s="137">
        <v>1780.76</v>
      </c>
      <c r="T275" s="137">
        <v>1710.42</v>
      </c>
      <c r="U275" s="137">
        <v>1661.54</v>
      </c>
      <c r="V275" s="137">
        <v>1535.52</v>
      </c>
      <c r="W275" s="137">
        <v>1518.67</v>
      </c>
      <c r="X275" s="137">
        <v>1511.29</v>
      </c>
      <c r="Y275" s="137">
        <v>1498.26</v>
      </c>
      <c r="AA275" s="55"/>
    </row>
    <row r="276" spans="1:27" s="51" customFormat="1">
      <c r="A276" s="126">
        <v>2</v>
      </c>
      <c r="B276" s="137">
        <v>1544.09</v>
      </c>
      <c r="C276" s="137">
        <v>1545.56</v>
      </c>
      <c r="D276" s="137">
        <v>1561.98</v>
      </c>
      <c r="E276" s="137">
        <v>1574.81</v>
      </c>
      <c r="F276" s="137">
        <v>1581.01</v>
      </c>
      <c r="G276" s="137">
        <v>1601.79</v>
      </c>
      <c r="H276" s="137">
        <v>1726.6</v>
      </c>
      <c r="I276" s="137">
        <v>1729.61</v>
      </c>
      <c r="J276" s="137">
        <v>1705.8</v>
      </c>
      <c r="K276" s="137">
        <v>1704.83</v>
      </c>
      <c r="L276" s="137">
        <v>1693.2</v>
      </c>
      <c r="M276" s="137">
        <v>1690.8</v>
      </c>
      <c r="N276" s="137">
        <v>1697.18</v>
      </c>
      <c r="O276" s="137">
        <v>1759.33</v>
      </c>
      <c r="P276" s="137">
        <v>1804.14</v>
      </c>
      <c r="Q276" s="137">
        <v>1798.7</v>
      </c>
      <c r="R276" s="137">
        <v>1817.15</v>
      </c>
      <c r="S276" s="137">
        <v>1788.95</v>
      </c>
      <c r="T276" s="137">
        <v>1718.43</v>
      </c>
      <c r="U276" s="137">
        <v>1663.85</v>
      </c>
      <c r="V276" s="137">
        <v>1600.59</v>
      </c>
      <c r="W276" s="137">
        <v>1576.49</v>
      </c>
      <c r="X276" s="137">
        <v>1564.9</v>
      </c>
      <c r="Y276" s="137">
        <v>1556.27</v>
      </c>
      <c r="AA276" s="55"/>
    </row>
    <row r="277" spans="1:27" s="51" customFormat="1">
      <c r="A277" s="126">
        <v>3</v>
      </c>
      <c r="B277" s="137">
        <v>1567.9</v>
      </c>
      <c r="C277" s="137">
        <v>1568.04</v>
      </c>
      <c r="D277" s="137">
        <v>1585.49</v>
      </c>
      <c r="E277" s="137">
        <v>1606.15</v>
      </c>
      <c r="F277" s="137">
        <v>1615.54</v>
      </c>
      <c r="G277" s="137">
        <v>1651.28</v>
      </c>
      <c r="H277" s="137">
        <v>1767.18</v>
      </c>
      <c r="I277" s="137">
        <v>1790.23</v>
      </c>
      <c r="J277" s="137">
        <v>1757.66</v>
      </c>
      <c r="K277" s="137">
        <v>1751.1</v>
      </c>
      <c r="L277" s="137">
        <v>1744.09</v>
      </c>
      <c r="M277" s="137">
        <v>1743.32</v>
      </c>
      <c r="N277" s="137">
        <v>1744.79</v>
      </c>
      <c r="O277" s="137">
        <v>1749.21</v>
      </c>
      <c r="P277" s="137">
        <v>1787.78</v>
      </c>
      <c r="Q277" s="137">
        <v>1777.67</v>
      </c>
      <c r="R277" s="137">
        <v>1813.34</v>
      </c>
      <c r="S277" s="137">
        <v>1777.01</v>
      </c>
      <c r="T277" s="137">
        <v>1704.63</v>
      </c>
      <c r="U277" s="137">
        <v>1681.55</v>
      </c>
      <c r="V277" s="137">
        <v>1650.38</v>
      </c>
      <c r="W277" s="137">
        <v>1613.77</v>
      </c>
      <c r="X277" s="137">
        <v>1586.63</v>
      </c>
      <c r="Y277" s="137">
        <v>1567.23</v>
      </c>
      <c r="AA277" s="55"/>
    </row>
    <row r="278" spans="1:27" s="51" customFormat="1">
      <c r="A278" s="126">
        <v>4</v>
      </c>
      <c r="B278" s="137">
        <v>1567.02</v>
      </c>
      <c r="C278" s="137">
        <v>1567.67</v>
      </c>
      <c r="D278" s="137">
        <v>1586.15</v>
      </c>
      <c r="E278" s="137">
        <v>1609.97</v>
      </c>
      <c r="F278" s="137">
        <v>1618.05</v>
      </c>
      <c r="G278" s="137">
        <v>1655.2</v>
      </c>
      <c r="H278" s="137">
        <v>1738.59</v>
      </c>
      <c r="I278" s="137">
        <v>1740.31</v>
      </c>
      <c r="J278" s="137">
        <v>1726.91</v>
      </c>
      <c r="K278" s="137">
        <v>1726.13</v>
      </c>
      <c r="L278" s="137">
        <v>1718.33</v>
      </c>
      <c r="M278" s="137">
        <v>1720.63</v>
      </c>
      <c r="N278" s="137">
        <v>1723.62</v>
      </c>
      <c r="O278" s="137">
        <v>1740.99</v>
      </c>
      <c r="P278" s="137">
        <v>1824.59</v>
      </c>
      <c r="Q278" s="137">
        <v>1807</v>
      </c>
      <c r="R278" s="137">
        <v>1847.68</v>
      </c>
      <c r="S278" s="137">
        <v>1790.81</v>
      </c>
      <c r="T278" s="137">
        <v>1739.01</v>
      </c>
      <c r="U278" s="137">
        <v>1699.12</v>
      </c>
      <c r="V278" s="137">
        <v>1666.44</v>
      </c>
      <c r="W278" s="137">
        <v>1637.83</v>
      </c>
      <c r="X278" s="137">
        <v>1606.37</v>
      </c>
      <c r="Y278" s="137">
        <v>1582.35</v>
      </c>
      <c r="AA278" s="55"/>
    </row>
    <row r="279" spans="1:27" s="51" customFormat="1">
      <c r="A279" s="126">
        <v>5</v>
      </c>
      <c r="B279" s="137">
        <v>1581.53</v>
      </c>
      <c r="C279" s="137">
        <v>1583</v>
      </c>
      <c r="D279" s="137">
        <v>1591.69</v>
      </c>
      <c r="E279" s="137">
        <v>1607.83</v>
      </c>
      <c r="F279" s="137">
        <v>1633.52</v>
      </c>
      <c r="G279" s="137">
        <v>1656.9</v>
      </c>
      <c r="H279" s="137">
        <v>1723.84</v>
      </c>
      <c r="I279" s="137">
        <v>1732.84</v>
      </c>
      <c r="J279" s="137">
        <v>1727.85</v>
      </c>
      <c r="K279" s="137">
        <v>1629.8</v>
      </c>
      <c r="L279" s="137">
        <v>1623.56</v>
      </c>
      <c r="M279" s="137">
        <v>1623.83</v>
      </c>
      <c r="N279" s="137">
        <v>1718.72</v>
      </c>
      <c r="O279" s="137">
        <v>1632.42</v>
      </c>
      <c r="P279" s="137">
        <v>1677.21</v>
      </c>
      <c r="Q279" s="137">
        <v>1671.37</v>
      </c>
      <c r="R279" s="137">
        <v>1825.78</v>
      </c>
      <c r="S279" s="137">
        <v>1887.49</v>
      </c>
      <c r="T279" s="137">
        <v>1730.41</v>
      </c>
      <c r="U279" s="137">
        <v>1696.75</v>
      </c>
      <c r="V279" s="137">
        <v>1667.33</v>
      </c>
      <c r="W279" s="137">
        <v>1648.19</v>
      </c>
      <c r="X279" s="137">
        <v>1614.04</v>
      </c>
      <c r="Y279" s="137">
        <v>1590.57</v>
      </c>
      <c r="AA279" s="55"/>
    </row>
    <row r="280" spans="1:27" s="51" customFormat="1">
      <c r="A280" s="126">
        <v>6</v>
      </c>
      <c r="B280" s="137">
        <v>1545.96</v>
      </c>
      <c r="C280" s="137">
        <v>1545.39</v>
      </c>
      <c r="D280" s="137">
        <v>1549.56</v>
      </c>
      <c r="E280" s="137">
        <v>1552.89</v>
      </c>
      <c r="F280" s="137">
        <v>1547.05</v>
      </c>
      <c r="G280" s="137">
        <v>1566.82</v>
      </c>
      <c r="H280" s="137">
        <v>1590.6</v>
      </c>
      <c r="I280" s="137">
        <v>1634.66</v>
      </c>
      <c r="J280" s="137">
        <v>1688.01</v>
      </c>
      <c r="K280" s="137">
        <v>1694.04</v>
      </c>
      <c r="L280" s="137">
        <v>1687.25</v>
      </c>
      <c r="M280" s="137">
        <v>1688.31</v>
      </c>
      <c r="N280" s="137">
        <v>1682.09</v>
      </c>
      <c r="O280" s="137">
        <v>1684.9</v>
      </c>
      <c r="P280" s="137">
        <v>1719.97</v>
      </c>
      <c r="Q280" s="137">
        <v>1721.54</v>
      </c>
      <c r="R280" s="137">
        <v>1785.95</v>
      </c>
      <c r="S280" s="137">
        <v>1785.6</v>
      </c>
      <c r="T280" s="137">
        <v>1730.25</v>
      </c>
      <c r="U280" s="137">
        <v>1656.32</v>
      </c>
      <c r="V280" s="137">
        <v>1639.84</v>
      </c>
      <c r="W280" s="137">
        <v>1609.25</v>
      </c>
      <c r="X280" s="137">
        <v>1564.37</v>
      </c>
      <c r="Y280" s="137">
        <v>1539.52</v>
      </c>
      <c r="AA280" s="55"/>
    </row>
    <row r="281" spans="1:27" s="51" customFormat="1">
      <c r="A281" s="126">
        <v>7</v>
      </c>
      <c r="B281" s="137">
        <v>1483.03</v>
      </c>
      <c r="C281" s="137">
        <v>1481.91</v>
      </c>
      <c r="D281" s="137">
        <v>1486.31</v>
      </c>
      <c r="E281" s="137">
        <v>1485.72</v>
      </c>
      <c r="F281" s="137">
        <v>1472.54</v>
      </c>
      <c r="G281" s="137">
        <v>1484.28</v>
      </c>
      <c r="H281" s="137">
        <v>1503.49</v>
      </c>
      <c r="I281" s="137">
        <v>1522.4</v>
      </c>
      <c r="J281" s="137">
        <v>1549.51</v>
      </c>
      <c r="K281" s="137">
        <v>1656.24</v>
      </c>
      <c r="L281" s="137">
        <v>1656.1</v>
      </c>
      <c r="M281" s="137">
        <v>1649.05</v>
      </c>
      <c r="N281" s="137">
        <v>1648.44</v>
      </c>
      <c r="O281" s="137">
        <v>1667.45</v>
      </c>
      <c r="P281" s="137">
        <v>1732.03</v>
      </c>
      <c r="Q281" s="137">
        <v>1779.18</v>
      </c>
      <c r="R281" s="137">
        <v>1820.56</v>
      </c>
      <c r="S281" s="137">
        <v>1799.19</v>
      </c>
      <c r="T281" s="137">
        <v>1763.2</v>
      </c>
      <c r="U281" s="137">
        <v>1679.13</v>
      </c>
      <c r="V281" s="137">
        <v>1605.19</v>
      </c>
      <c r="W281" s="137">
        <v>1526.99</v>
      </c>
      <c r="X281" s="137">
        <v>1529.32</v>
      </c>
      <c r="Y281" s="137">
        <v>1476.04</v>
      </c>
      <c r="AA281" s="55"/>
    </row>
    <row r="282" spans="1:27" s="51" customFormat="1">
      <c r="A282" s="126">
        <v>8</v>
      </c>
      <c r="B282" s="137">
        <v>1434.58</v>
      </c>
      <c r="C282" s="137">
        <v>1453.19</v>
      </c>
      <c r="D282" s="137">
        <v>1423.45</v>
      </c>
      <c r="E282" s="137">
        <v>1548.12</v>
      </c>
      <c r="F282" s="137">
        <v>1573.23</v>
      </c>
      <c r="G282" s="137">
        <v>1630.37</v>
      </c>
      <c r="H282" s="137">
        <v>1681.71</v>
      </c>
      <c r="I282" s="137">
        <v>1731.37</v>
      </c>
      <c r="J282" s="137">
        <v>1728.53</v>
      </c>
      <c r="K282" s="137">
        <v>1708.18</v>
      </c>
      <c r="L282" s="137">
        <v>1704.66</v>
      </c>
      <c r="M282" s="137">
        <v>1693.1</v>
      </c>
      <c r="N282" s="137">
        <v>1689.67</v>
      </c>
      <c r="O282" s="137">
        <v>1698.12</v>
      </c>
      <c r="P282" s="137">
        <v>1730.42</v>
      </c>
      <c r="Q282" s="137">
        <v>1736.8</v>
      </c>
      <c r="R282" s="137">
        <v>1770.96</v>
      </c>
      <c r="S282" s="137">
        <v>1751.29</v>
      </c>
      <c r="T282" s="137">
        <v>1694.43</v>
      </c>
      <c r="U282" s="137">
        <v>1669.7</v>
      </c>
      <c r="V282" s="137">
        <v>1578.36</v>
      </c>
      <c r="W282" s="137">
        <v>1507.1</v>
      </c>
      <c r="X282" s="137">
        <v>1497.83</v>
      </c>
      <c r="Y282" s="137">
        <v>1361.09</v>
      </c>
      <c r="AA282" s="55"/>
    </row>
    <row r="283" spans="1:27" s="51" customFormat="1">
      <c r="A283" s="126">
        <v>9</v>
      </c>
      <c r="B283" s="137">
        <v>1437.03</v>
      </c>
      <c r="C283" s="137">
        <v>1435.71</v>
      </c>
      <c r="D283" s="137">
        <v>1453.71</v>
      </c>
      <c r="E283" s="137">
        <v>1570.18</v>
      </c>
      <c r="F283" s="137">
        <v>1576.92</v>
      </c>
      <c r="G283" s="137">
        <v>1646.54</v>
      </c>
      <c r="H283" s="137">
        <v>1696.85</v>
      </c>
      <c r="I283" s="137">
        <v>1699.81</v>
      </c>
      <c r="J283" s="137">
        <v>1699.54</v>
      </c>
      <c r="K283" s="137">
        <v>1698.86</v>
      </c>
      <c r="L283" s="137">
        <v>1694.61</v>
      </c>
      <c r="M283" s="137">
        <v>1693.78</v>
      </c>
      <c r="N283" s="137">
        <v>1688.28</v>
      </c>
      <c r="O283" s="137">
        <v>1686.63</v>
      </c>
      <c r="P283" s="137">
        <v>1727.78</v>
      </c>
      <c r="Q283" s="137">
        <v>1725.76</v>
      </c>
      <c r="R283" s="137">
        <v>1712.86</v>
      </c>
      <c r="S283" s="137">
        <v>1698.16</v>
      </c>
      <c r="T283" s="137">
        <v>1683.86</v>
      </c>
      <c r="U283" s="137">
        <v>1657.39</v>
      </c>
      <c r="V283" s="137">
        <v>1588.34</v>
      </c>
      <c r="W283" s="137">
        <v>1557.84</v>
      </c>
      <c r="X283" s="137">
        <v>1550.36</v>
      </c>
      <c r="Y283" s="137">
        <v>1530.55</v>
      </c>
      <c r="AA283" s="55"/>
    </row>
    <row r="284" spans="1:27" s="51" customFormat="1">
      <c r="A284" s="126">
        <v>10</v>
      </c>
      <c r="B284" s="137">
        <v>1378.55</v>
      </c>
      <c r="C284" s="137">
        <v>1371.22</v>
      </c>
      <c r="D284" s="137">
        <v>1516.03</v>
      </c>
      <c r="E284" s="137">
        <v>1513.27</v>
      </c>
      <c r="F284" s="137">
        <v>1546.45</v>
      </c>
      <c r="G284" s="137">
        <v>1582.89</v>
      </c>
      <c r="H284" s="137">
        <v>1682.07</v>
      </c>
      <c r="I284" s="137">
        <v>1685.19</v>
      </c>
      <c r="J284" s="137">
        <v>1686.88</v>
      </c>
      <c r="K284" s="137">
        <v>1684.37</v>
      </c>
      <c r="L284" s="137">
        <v>1674.92</v>
      </c>
      <c r="M284" s="137">
        <v>1673.84</v>
      </c>
      <c r="N284" s="137">
        <v>1657.46</v>
      </c>
      <c r="O284" s="137">
        <v>1673.49</v>
      </c>
      <c r="P284" s="137">
        <v>1715.14</v>
      </c>
      <c r="Q284" s="137">
        <v>1714.71</v>
      </c>
      <c r="R284" s="137">
        <v>1700.12</v>
      </c>
      <c r="S284" s="137">
        <v>1691.29</v>
      </c>
      <c r="T284" s="137">
        <v>1586.82</v>
      </c>
      <c r="U284" s="137">
        <v>1523.07</v>
      </c>
      <c r="V284" s="137">
        <v>1253.6400000000001</v>
      </c>
      <c r="W284" s="137">
        <v>1255.32</v>
      </c>
      <c r="X284" s="137">
        <v>1262.03</v>
      </c>
      <c r="Y284" s="137">
        <v>1258.08</v>
      </c>
      <c r="AA284" s="55"/>
    </row>
    <row r="285" spans="1:27" s="51" customFormat="1">
      <c r="A285" s="126">
        <v>11</v>
      </c>
      <c r="B285" s="137">
        <v>1503</v>
      </c>
      <c r="C285" s="137">
        <v>1449.89</v>
      </c>
      <c r="D285" s="137">
        <v>1506.67</v>
      </c>
      <c r="E285" s="137">
        <v>1512.18</v>
      </c>
      <c r="F285" s="137">
        <v>1532.08</v>
      </c>
      <c r="G285" s="137">
        <v>1604.04</v>
      </c>
      <c r="H285" s="137">
        <v>1700.78</v>
      </c>
      <c r="I285" s="137">
        <v>1708.66</v>
      </c>
      <c r="J285" s="137">
        <v>1687.28</v>
      </c>
      <c r="K285" s="137">
        <v>1679.84</v>
      </c>
      <c r="L285" s="137">
        <v>1654.08</v>
      </c>
      <c r="M285" s="137">
        <v>1558.33</v>
      </c>
      <c r="N285" s="137">
        <v>1389.85</v>
      </c>
      <c r="O285" s="137">
        <v>1428.13</v>
      </c>
      <c r="P285" s="137">
        <v>1610.57</v>
      </c>
      <c r="Q285" s="137">
        <v>1479.38</v>
      </c>
      <c r="R285" s="137">
        <v>1671.94</v>
      </c>
      <c r="S285" s="137">
        <v>1666.48</v>
      </c>
      <c r="T285" s="137">
        <v>1604.89</v>
      </c>
      <c r="U285" s="137">
        <v>1558.75</v>
      </c>
      <c r="V285" s="137">
        <v>1373.15</v>
      </c>
      <c r="W285" s="137">
        <v>1352.22</v>
      </c>
      <c r="X285" s="137">
        <v>1335.66</v>
      </c>
      <c r="Y285" s="137">
        <v>1314.29</v>
      </c>
      <c r="AA285" s="55"/>
    </row>
    <row r="286" spans="1:27" s="51" customFormat="1">
      <c r="A286" s="126">
        <v>12</v>
      </c>
      <c r="B286" s="137">
        <v>906.34</v>
      </c>
      <c r="C286" s="137">
        <v>899.11</v>
      </c>
      <c r="D286" s="137">
        <v>1444.51</v>
      </c>
      <c r="E286" s="137">
        <v>1511.51</v>
      </c>
      <c r="F286" s="137">
        <v>1136.56</v>
      </c>
      <c r="G286" s="137">
        <v>974.82</v>
      </c>
      <c r="H286" s="137">
        <v>1007.91</v>
      </c>
      <c r="I286" s="137">
        <v>1017.22</v>
      </c>
      <c r="J286" s="137">
        <v>1044.47</v>
      </c>
      <c r="K286" s="137">
        <v>1043.1199999999999</v>
      </c>
      <c r="L286" s="137">
        <v>1028.9000000000001</v>
      </c>
      <c r="M286" s="137">
        <v>1026.67</v>
      </c>
      <c r="N286" s="137">
        <v>991.3</v>
      </c>
      <c r="O286" s="137">
        <v>1001.77</v>
      </c>
      <c r="P286" s="137">
        <v>1648.25</v>
      </c>
      <c r="Q286" s="137">
        <v>1645.03</v>
      </c>
      <c r="R286" s="137">
        <v>1177.72</v>
      </c>
      <c r="S286" s="137">
        <v>1686.45</v>
      </c>
      <c r="T286" s="137">
        <v>940.63</v>
      </c>
      <c r="U286" s="137">
        <v>939.01</v>
      </c>
      <c r="V286" s="137">
        <v>937.83</v>
      </c>
      <c r="W286" s="137">
        <v>933.49</v>
      </c>
      <c r="X286" s="137">
        <v>937.68</v>
      </c>
      <c r="Y286" s="137">
        <v>921.78</v>
      </c>
      <c r="AA286" s="55"/>
    </row>
    <row r="287" spans="1:27" s="51" customFormat="1">
      <c r="A287" s="126">
        <v>13</v>
      </c>
      <c r="B287" s="137">
        <v>1440.08</v>
      </c>
      <c r="C287" s="137">
        <v>1443.15</v>
      </c>
      <c r="D287" s="137">
        <v>1470.02</v>
      </c>
      <c r="E287" s="137">
        <v>1483.6</v>
      </c>
      <c r="F287" s="137">
        <v>1544.53</v>
      </c>
      <c r="G287" s="137">
        <v>1621.14</v>
      </c>
      <c r="H287" s="137">
        <v>1704.28</v>
      </c>
      <c r="I287" s="137">
        <v>1746.29</v>
      </c>
      <c r="J287" s="137">
        <v>1796.15</v>
      </c>
      <c r="K287" s="137">
        <v>1738.63</v>
      </c>
      <c r="L287" s="137">
        <v>1592.59</v>
      </c>
      <c r="M287" s="137">
        <v>1560.8</v>
      </c>
      <c r="N287" s="137">
        <v>1599.34</v>
      </c>
      <c r="O287" s="137">
        <v>1648.75</v>
      </c>
      <c r="P287" s="137">
        <v>1774.93</v>
      </c>
      <c r="Q287" s="137">
        <v>1832.73</v>
      </c>
      <c r="R287" s="137">
        <v>1800.15</v>
      </c>
      <c r="S287" s="137">
        <v>1773.66</v>
      </c>
      <c r="T287" s="137">
        <v>1599.3</v>
      </c>
      <c r="U287" s="137">
        <v>1545.2</v>
      </c>
      <c r="V287" s="137">
        <v>1502.89</v>
      </c>
      <c r="W287" s="137">
        <v>1484.79</v>
      </c>
      <c r="X287" s="137">
        <v>1435.6</v>
      </c>
      <c r="Y287" s="137">
        <v>1430.19</v>
      </c>
      <c r="AA287" s="55"/>
    </row>
    <row r="288" spans="1:27" s="51" customFormat="1">
      <c r="A288" s="126">
        <v>14</v>
      </c>
      <c r="B288" s="137">
        <v>1462.92</v>
      </c>
      <c r="C288" s="137">
        <v>1457.57</v>
      </c>
      <c r="D288" s="137">
        <v>1473.94</v>
      </c>
      <c r="E288" s="137">
        <v>1493.17</v>
      </c>
      <c r="F288" s="137">
        <v>1499.41</v>
      </c>
      <c r="G288" s="137">
        <v>1507.41</v>
      </c>
      <c r="H288" s="137">
        <v>1523.93</v>
      </c>
      <c r="I288" s="137">
        <v>1532.39</v>
      </c>
      <c r="J288" s="137">
        <v>1601.96</v>
      </c>
      <c r="K288" s="137">
        <v>1618.61</v>
      </c>
      <c r="L288" s="137">
        <v>1591.65</v>
      </c>
      <c r="M288" s="137">
        <v>1578.95</v>
      </c>
      <c r="N288" s="137">
        <v>1592.09</v>
      </c>
      <c r="O288" s="137">
        <v>1672.4</v>
      </c>
      <c r="P288" s="137">
        <v>1723.18</v>
      </c>
      <c r="Q288" s="137">
        <v>1780.63</v>
      </c>
      <c r="R288" s="137">
        <v>1773.07</v>
      </c>
      <c r="S288" s="137">
        <v>1781.67</v>
      </c>
      <c r="T288" s="137">
        <v>1673.56</v>
      </c>
      <c r="U288" s="137">
        <v>1569.33</v>
      </c>
      <c r="V288" s="137">
        <v>1536.7</v>
      </c>
      <c r="W288" s="137">
        <v>1495.29</v>
      </c>
      <c r="X288" s="137">
        <v>1497.92</v>
      </c>
      <c r="Y288" s="137">
        <v>1481.91</v>
      </c>
      <c r="AA288" s="55"/>
    </row>
    <row r="289" spans="1:27" s="51" customFormat="1">
      <c r="A289" s="126">
        <v>15</v>
      </c>
      <c r="B289" s="137">
        <v>1462.99</v>
      </c>
      <c r="C289" s="137">
        <v>1460.1</v>
      </c>
      <c r="D289" s="137">
        <v>1481.5</v>
      </c>
      <c r="E289" s="137">
        <v>1502.1</v>
      </c>
      <c r="F289" s="137">
        <v>1544.57</v>
      </c>
      <c r="G289" s="137">
        <v>1560.61</v>
      </c>
      <c r="H289" s="137">
        <v>1649.98</v>
      </c>
      <c r="I289" s="137">
        <v>1680.98</v>
      </c>
      <c r="J289" s="137">
        <v>1672.44</v>
      </c>
      <c r="K289" s="137">
        <v>1641.07</v>
      </c>
      <c r="L289" s="137">
        <v>1626.24</v>
      </c>
      <c r="M289" s="137">
        <v>1621.98</v>
      </c>
      <c r="N289" s="137">
        <v>1551.03</v>
      </c>
      <c r="O289" s="137">
        <v>1618.43</v>
      </c>
      <c r="P289" s="137">
        <v>1692.76</v>
      </c>
      <c r="Q289" s="137">
        <v>1724.83</v>
      </c>
      <c r="R289" s="137">
        <v>1714.52</v>
      </c>
      <c r="S289" s="137">
        <v>1694.88</v>
      </c>
      <c r="T289" s="137">
        <v>1637.26</v>
      </c>
      <c r="U289" s="137">
        <v>1547.17</v>
      </c>
      <c r="V289" s="137">
        <v>1488.27</v>
      </c>
      <c r="W289" s="137">
        <v>1472.82</v>
      </c>
      <c r="X289" s="137">
        <v>1469.4</v>
      </c>
      <c r="Y289" s="137">
        <v>1470.51</v>
      </c>
      <c r="AA289" s="55"/>
    </row>
    <row r="290" spans="1:27" s="51" customFormat="1">
      <c r="A290" s="126">
        <v>16</v>
      </c>
      <c r="B290" s="137">
        <v>1223.72</v>
      </c>
      <c r="C290" s="137">
        <v>1259.33</v>
      </c>
      <c r="D290" s="137">
        <v>1415.78</v>
      </c>
      <c r="E290" s="137">
        <v>1467.17</v>
      </c>
      <c r="F290" s="137">
        <v>1529.04</v>
      </c>
      <c r="G290" s="137">
        <v>1561.84</v>
      </c>
      <c r="H290" s="137">
        <v>1680.16</v>
      </c>
      <c r="I290" s="137">
        <v>1689.43</v>
      </c>
      <c r="J290" s="137">
        <v>1685.59</v>
      </c>
      <c r="K290" s="137">
        <v>1684.45</v>
      </c>
      <c r="L290" s="137">
        <v>1684.3</v>
      </c>
      <c r="M290" s="137">
        <v>1662.92</v>
      </c>
      <c r="N290" s="137">
        <v>1569.17</v>
      </c>
      <c r="O290" s="137">
        <v>1549.31</v>
      </c>
      <c r="P290" s="137">
        <v>1689.87</v>
      </c>
      <c r="Q290" s="137">
        <v>1712.79</v>
      </c>
      <c r="R290" s="137">
        <v>1711.69</v>
      </c>
      <c r="S290" s="137">
        <v>1702.82</v>
      </c>
      <c r="T290" s="137">
        <v>1654.18</v>
      </c>
      <c r="U290" s="137">
        <v>1573.22</v>
      </c>
      <c r="V290" s="137">
        <v>1488.01</v>
      </c>
      <c r="W290" s="137">
        <v>1266.48</v>
      </c>
      <c r="X290" s="137">
        <v>1276.57</v>
      </c>
      <c r="Y290" s="137">
        <v>1223.79</v>
      </c>
      <c r="AA290" s="55"/>
    </row>
    <row r="291" spans="1:27" s="51" customFormat="1">
      <c r="A291" s="126">
        <v>17</v>
      </c>
      <c r="B291" s="137">
        <v>1385.77</v>
      </c>
      <c r="C291" s="137">
        <v>1263.8599999999999</v>
      </c>
      <c r="D291" s="137">
        <v>1445.29</v>
      </c>
      <c r="E291" s="137">
        <v>1450</v>
      </c>
      <c r="F291" s="137">
        <v>1570.79</v>
      </c>
      <c r="G291" s="137">
        <v>1595.53</v>
      </c>
      <c r="H291" s="137">
        <v>1665.8</v>
      </c>
      <c r="I291" s="137">
        <v>1680.07</v>
      </c>
      <c r="J291" s="137">
        <v>1679.94</v>
      </c>
      <c r="K291" s="137">
        <v>1678.69</v>
      </c>
      <c r="L291" s="137">
        <v>1673.21</v>
      </c>
      <c r="M291" s="137">
        <v>1673.91</v>
      </c>
      <c r="N291" s="137">
        <v>1662.94</v>
      </c>
      <c r="O291" s="137">
        <v>1680.11</v>
      </c>
      <c r="P291" s="137">
        <v>1714.3</v>
      </c>
      <c r="Q291" s="137">
        <v>1811.88</v>
      </c>
      <c r="R291" s="137">
        <v>1800.92</v>
      </c>
      <c r="S291" s="137">
        <v>1769.44</v>
      </c>
      <c r="T291" s="137">
        <v>1697.63</v>
      </c>
      <c r="U291" s="137">
        <v>1656.01</v>
      </c>
      <c r="V291" s="137">
        <v>1563.95</v>
      </c>
      <c r="W291" s="137">
        <v>1515.58</v>
      </c>
      <c r="X291" s="137">
        <v>1503.9</v>
      </c>
      <c r="Y291" s="137">
        <v>1497.67</v>
      </c>
      <c r="AA291" s="55"/>
    </row>
    <row r="292" spans="1:27" s="51" customFormat="1">
      <c r="A292" s="126">
        <v>18</v>
      </c>
      <c r="B292" s="137">
        <v>1488.41</v>
      </c>
      <c r="C292" s="137">
        <v>1480.56</v>
      </c>
      <c r="D292" s="137">
        <v>1503.24</v>
      </c>
      <c r="E292" s="137">
        <v>1528.28</v>
      </c>
      <c r="F292" s="137">
        <v>1572.59</v>
      </c>
      <c r="G292" s="137">
        <v>1622.71</v>
      </c>
      <c r="H292" s="137">
        <v>1693.94</v>
      </c>
      <c r="I292" s="137">
        <v>1701</v>
      </c>
      <c r="J292" s="137">
        <v>1703.12</v>
      </c>
      <c r="K292" s="137">
        <v>1704.05</v>
      </c>
      <c r="L292" s="137">
        <v>1697.95</v>
      </c>
      <c r="M292" s="137">
        <v>1604.49</v>
      </c>
      <c r="N292" s="137">
        <v>1689.94</v>
      </c>
      <c r="O292" s="137">
        <v>1691.15</v>
      </c>
      <c r="P292" s="137">
        <v>1716.79</v>
      </c>
      <c r="Q292" s="137">
        <v>1849.2</v>
      </c>
      <c r="R292" s="137">
        <v>1840.36</v>
      </c>
      <c r="S292" s="137">
        <v>1796.31</v>
      </c>
      <c r="T292" s="137">
        <v>1716.89</v>
      </c>
      <c r="U292" s="137">
        <v>1662.43</v>
      </c>
      <c r="V292" s="137">
        <v>1552.37</v>
      </c>
      <c r="W292" s="137">
        <v>1529.52</v>
      </c>
      <c r="X292" s="137">
        <v>1508.48</v>
      </c>
      <c r="Y292" s="137">
        <v>1498.43</v>
      </c>
      <c r="AA292" s="55"/>
    </row>
    <row r="293" spans="1:27" s="51" customFormat="1">
      <c r="A293" s="126">
        <v>19</v>
      </c>
      <c r="B293" s="137">
        <v>1492.48</v>
      </c>
      <c r="C293" s="137">
        <v>1483.69</v>
      </c>
      <c r="D293" s="137">
        <v>1512.45</v>
      </c>
      <c r="E293" s="137">
        <v>1534.95</v>
      </c>
      <c r="F293" s="137">
        <v>1566.55</v>
      </c>
      <c r="G293" s="137">
        <v>1588.33</v>
      </c>
      <c r="H293" s="137">
        <v>1695.46</v>
      </c>
      <c r="I293" s="137">
        <v>1710.5</v>
      </c>
      <c r="J293" s="137">
        <v>1636.42</v>
      </c>
      <c r="K293" s="137">
        <v>1634.59</v>
      </c>
      <c r="L293" s="137">
        <v>1629.69</v>
      </c>
      <c r="M293" s="137">
        <v>1627.03</v>
      </c>
      <c r="N293" s="137">
        <v>1623.11</v>
      </c>
      <c r="O293" s="137">
        <v>1628.3</v>
      </c>
      <c r="P293" s="137">
        <v>1730.54</v>
      </c>
      <c r="Q293" s="137">
        <v>1820.97</v>
      </c>
      <c r="R293" s="137">
        <v>1816.26</v>
      </c>
      <c r="S293" s="137">
        <v>1768.32</v>
      </c>
      <c r="T293" s="137">
        <v>1683.14</v>
      </c>
      <c r="U293" s="137">
        <v>1679.51</v>
      </c>
      <c r="V293" s="137">
        <v>1582.32</v>
      </c>
      <c r="W293" s="137">
        <v>1518.47</v>
      </c>
      <c r="X293" s="137">
        <v>1516.65</v>
      </c>
      <c r="Y293" s="137">
        <v>1515.75</v>
      </c>
      <c r="AA293" s="55"/>
    </row>
    <row r="294" spans="1:27" s="51" customFormat="1">
      <c r="A294" s="126">
        <v>20</v>
      </c>
      <c r="B294" s="137">
        <v>1472.67</v>
      </c>
      <c r="C294" s="137">
        <v>1472.32</v>
      </c>
      <c r="D294" s="137">
        <v>1498.66</v>
      </c>
      <c r="E294" s="137">
        <v>1511.57</v>
      </c>
      <c r="F294" s="137">
        <v>1553.06</v>
      </c>
      <c r="G294" s="137">
        <v>1576.67</v>
      </c>
      <c r="H294" s="137">
        <v>1647.47</v>
      </c>
      <c r="I294" s="137">
        <v>1666.62</v>
      </c>
      <c r="J294" s="137">
        <v>1683.27</v>
      </c>
      <c r="K294" s="137">
        <v>1676.2</v>
      </c>
      <c r="L294" s="137">
        <v>1687.11</v>
      </c>
      <c r="M294" s="137">
        <v>1666.49</v>
      </c>
      <c r="N294" s="137">
        <v>1621.65</v>
      </c>
      <c r="O294" s="137">
        <v>1586.87</v>
      </c>
      <c r="P294" s="137">
        <v>1650.96</v>
      </c>
      <c r="Q294" s="137">
        <v>1779.58</v>
      </c>
      <c r="R294" s="137">
        <v>1747.92</v>
      </c>
      <c r="S294" s="137">
        <v>1733.01</v>
      </c>
      <c r="T294" s="137">
        <v>1657.94</v>
      </c>
      <c r="U294" s="137">
        <v>1620.35</v>
      </c>
      <c r="V294" s="137">
        <v>1501.18</v>
      </c>
      <c r="W294" s="137">
        <v>1488.21</v>
      </c>
      <c r="X294" s="137">
        <v>1481.27</v>
      </c>
      <c r="Y294" s="137">
        <v>1477.96</v>
      </c>
      <c r="AA294" s="55"/>
    </row>
    <row r="295" spans="1:27" s="51" customFormat="1">
      <c r="A295" s="126">
        <v>21</v>
      </c>
      <c r="B295" s="137">
        <v>1428.23</v>
      </c>
      <c r="C295" s="137">
        <v>1497.65</v>
      </c>
      <c r="D295" s="137">
        <v>1469.49</v>
      </c>
      <c r="E295" s="137">
        <v>1347.98</v>
      </c>
      <c r="F295" s="137">
        <v>1506.2</v>
      </c>
      <c r="G295" s="137">
        <v>1578.52</v>
      </c>
      <c r="H295" s="137">
        <v>1617.47</v>
      </c>
      <c r="I295" s="137">
        <v>1671.16</v>
      </c>
      <c r="J295" s="137">
        <v>1707.54</v>
      </c>
      <c r="K295" s="137">
        <v>1703.22</v>
      </c>
      <c r="L295" s="137">
        <v>1687.91</v>
      </c>
      <c r="M295" s="137">
        <v>1678.84</v>
      </c>
      <c r="N295" s="137">
        <v>1618.96</v>
      </c>
      <c r="O295" s="137">
        <v>1673.01</v>
      </c>
      <c r="P295" s="137">
        <v>1680.59</v>
      </c>
      <c r="Q295" s="137">
        <v>1705.42</v>
      </c>
      <c r="R295" s="137">
        <v>1707.47</v>
      </c>
      <c r="S295" s="137">
        <v>1702.17</v>
      </c>
      <c r="T295" s="137">
        <v>1687.98</v>
      </c>
      <c r="U295" s="137">
        <v>1588.21</v>
      </c>
      <c r="V295" s="137">
        <v>1482.28</v>
      </c>
      <c r="W295" s="137">
        <v>1335.15</v>
      </c>
      <c r="X295" s="137">
        <v>1335.4</v>
      </c>
      <c r="Y295" s="137">
        <v>1332.5</v>
      </c>
      <c r="AA295" s="55"/>
    </row>
    <row r="296" spans="1:27" s="51" customFormat="1">
      <c r="A296" s="126">
        <v>22</v>
      </c>
      <c r="B296" s="137">
        <v>1511.58</v>
      </c>
      <c r="C296" s="137">
        <v>1505.8</v>
      </c>
      <c r="D296" s="137">
        <v>1521.89</v>
      </c>
      <c r="E296" s="137">
        <v>1500.63</v>
      </c>
      <c r="F296" s="137">
        <v>1504.59</v>
      </c>
      <c r="G296" s="137">
        <v>1514.86</v>
      </c>
      <c r="H296" s="137">
        <v>1565.15</v>
      </c>
      <c r="I296" s="137">
        <v>1536.25</v>
      </c>
      <c r="J296" s="137">
        <v>1696.13</v>
      </c>
      <c r="K296" s="137">
        <v>1662.49</v>
      </c>
      <c r="L296" s="137">
        <v>1657.92</v>
      </c>
      <c r="M296" s="137">
        <v>1569.53</v>
      </c>
      <c r="N296" s="137">
        <v>1567.72</v>
      </c>
      <c r="O296" s="137">
        <v>1572.22</v>
      </c>
      <c r="P296" s="137">
        <v>1615.86</v>
      </c>
      <c r="Q296" s="137">
        <v>1620.58</v>
      </c>
      <c r="R296" s="137">
        <v>1622.21</v>
      </c>
      <c r="S296" s="137">
        <v>1725.61</v>
      </c>
      <c r="T296" s="137">
        <v>1716.43</v>
      </c>
      <c r="U296" s="137">
        <v>1683.05</v>
      </c>
      <c r="V296" s="137">
        <v>1550.02</v>
      </c>
      <c r="W296" s="137">
        <v>1526.44</v>
      </c>
      <c r="X296" s="137">
        <v>1515.36</v>
      </c>
      <c r="Y296" s="137">
        <v>1510.58</v>
      </c>
      <c r="AA296" s="55"/>
    </row>
    <row r="297" spans="1:27" s="51" customFormat="1">
      <c r="A297" s="126">
        <v>23</v>
      </c>
      <c r="B297" s="137">
        <v>1439.26</v>
      </c>
      <c r="C297" s="137">
        <v>1493.03</v>
      </c>
      <c r="D297" s="137">
        <v>1509.86</v>
      </c>
      <c r="E297" s="137">
        <v>1482.83</v>
      </c>
      <c r="F297" s="137">
        <v>1472.69</v>
      </c>
      <c r="G297" s="137">
        <v>1516.28</v>
      </c>
      <c r="H297" s="137">
        <v>1543.32</v>
      </c>
      <c r="I297" s="137">
        <v>1551.33</v>
      </c>
      <c r="J297" s="137">
        <v>1619.89</v>
      </c>
      <c r="K297" s="137">
        <v>1618.34</v>
      </c>
      <c r="L297" s="137">
        <v>1609.86</v>
      </c>
      <c r="M297" s="137">
        <v>1590.56</v>
      </c>
      <c r="N297" s="137">
        <v>1330.42</v>
      </c>
      <c r="O297" s="137">
        <v>1562.45</v>
      </c>
      <c r="P297" s="137">
        <v>1657.19</v>
      </c>
      <c r="Q297" s="137">
        <v>1663.91</v>
      </c>
      <c r="R297" s="137">
        <v>1655.17</v>
      </c>
      <c r="S297" s="137">
        <v>1707.38</v>
      </c>
      <c r="T297" s="137">
        <v>1709.77</v>
      </c>
      <c r="U297" s="137">
        <v>1663.48</v>
      </c>
      <c r="V297" s="137">
        <v>1572.3</v>
      </c>
      <c r="W297" s="137">
        <v>1531.82</v>
      </c>
      <c r="X297" s="137">
        <v>1511.05</v>
      </c>
      <c r="Y297" s="137">
        <v>1509.55</v>
      </c>
      <c r="AA297" s="55"/>
    </row>
    <row r="298" spans="1:27" s="51" customFormat="1">
      <c r="A298" s="126">
        <v>24</v>
      </c>
      <c r="B298" s="137">
        <v>1501.13</v>
      </c>
      <c r="C298" s="137">
        <v>1502.87</v>
      </c>
      <c r="D298" s="137">
        <v>1527.84</v>
      </c>
      <c r="E298" s="137">
        <v>1527.46</v>
      </c>
      <c r="F298" s="137">
        <v>1540.42</v>
      </c>
      <c r="G298" s="137">
        <v>1571.48</v>
      </c>
      <c r="H298" s="137">
        <v>1598.36</v>
      </c>
      <c r="I298" s="137">
        <v>1613.66</v>
      </c>
      <c r="J298" s="137">
        <v>1731</v>
      </c>
      <c r="K298" s="137">
        <v>1729.71</v>
      </c>
      <c r="L298" s="137">
        <v>1721.54</v>
      </c>
      <c r="M298" s="137">
        <v>1700.25</v>
      </c>
      <c r="N298" s="137">
        <v>1752.91</v>
      </c>
      <c r="O298" s="137">
        <v>1600.12</v>
      </c>
      <c r="P298" s="137">
        <v>1635.84</v>
      </c>
      <c r="Q298" s="137">
        <v>1642.87</v>
      </c>
      <c r="R298" s="137">
        <v>1641.34</v>
      </c>
      <c r="S298" s="137">
        <v>1779.03</v>
      </c>
      <c r="T298" s="137">
        <v>1772.25</v>
      </c>
      <c r="U298" s="137">
        <v>1735.31</v>
      </c>
      <c r="V298" s="137">
        <v>1567.89</v>
      </c>
      <c r="W298" s="137">
        <v>1541.12</v>
      </c>
      <c r="X298" s="137">
        <v>1530.64</v>
      </c>
      <c r="Y298" s="137">
        <v>1519.45</v>
      </c>
      <c r="AA298" s="55"/>
    </row>
    <row r="299" spans="1:27" s="51" customFormat="1">
      <c r="A299" s="126">
        <v>25</v>
      </c>
      <c r="B299" s="137">
        <v>1516.7</v>
      </c>
      <c r="C299" s="137">
        <v>1517.38</v>
      </c>
      <c r="D299" s="137">
        <v>1546.35</v>
      </c>
      <c r="E299" s="137">
        <v>1540.34</v>
      </c>
      <c r="F299" s="137">
        <v>1546.78</v>
      </c>
      <c r="G299" s="137">
        <v>1579.74</v>
      </c>
      <c r="H299" s="137">
        <v>1623.11</v>
      </c>
      <c r="I299" s="137">
        <v>1629.81</v>
      </c>
      <c r="J299" s="137">
        <v>1614.24</v>
      </c>
      <c r="K299" s="137">
        <v>1609.34</v>
      </c>
      <c r="L299" s="137">
        <v>1598.1</v>
      </c>
      <c r="M299" s="137">
        <v>1597.92</v>
      </c>
      <c r="N299" s="137">
        <v>1583.89</v>
      </c>
      <c r="O299" s="137">
        <v>1580.58</v>
      </c>
      <c r="P299" s="137">
        <v>1622.43</v>
      </c>
      <c r="Q299" s="137">
        <v>1641.14</v>
      </c>
      <c r="R299" s="137">
        <v>1642.6</v>
      </c>
      <c r="S299" s="137">
        <v>1762.38</v>
      </c>
      <c r="T299" s="137">
        <v>1784.2</v>
      </c>
      <c r="U299" s="137">
        <v>1719.79</v>
      </c>
      <c r="V299" s="137">
        <v>1552.52</v>
      </c>
      <c r="W299" s="137">
        <v>1528.6</v>
      </c>
      <c r="X299" s="137">
        <v>1517.58</v>
      </c>
      <c r="Y299" s="137">
        <v>1508.92</v>
      </c>
      <c r="AA299" s="55"/>
    </row>
    <row r="300" spans="1:27" s="51" customFormat="1">
      <c r="A300" s="126">
        <v>26</v>
      </c>
      <c r="B300" s="137">
        <v>1555.89</v>
      </c>
      <c r="C300" s="137">
        <v>1560.4</v>
      </c>
      <c r="D300" s="137">
        <v>1582.02</v>
      </c>
      <c r="E300" s="137">
        <v>1584.21</v>
      </c>
      <c r="F300" s="137">
        <v>1592.62</v>
      </c>
      <c r="G300" s="137">
        <v>1659.91</v>
      </c>
      <c r="H300" s="137">
        <v>1865.28</v>
      </c>
      <c r="I300" s="137">
        <v>1881.49</v>
      </c>
      <c r="J300" s="137">
        <v>1813.35</v>
      </c>
      <c r="K300" s="137">
        <v>1804.95</v>
      </c>
      <c r="L300" s="137">
        <v>1784.78</v>
      </c>
      <c r="M300" s="137">
        <v>1775.27</v>
      </c>
      <c r="N300" s="137">
        <v>1778.03</v>
      </c>
      <c r="O300" s="137">
        <v>1781.8</v>
      </c>
      <c r="P300" s="137">
        <v>1829.89</v>
      </c>
      <c r="Q300" s="137">
        <v>1857.39</v>
      </c>
      <c r="R300" s="137">
        <v>1835.49</v>
      </c>
      <c r="S300" s="137">
        <v>1917.27</v>
      </c>
      <c r="T300" s="137">
        <v>1904.55</v>
      </c>
      <c r="U300" s="137">
        <v>1794.77</v>
      </c>
      <c r="V300" s="137">
        <v>1738.1</v>
      </c>
      <c r="W300" s="137">
        <v>1591.51</v>
      </c>
      <c r="X300" s="137">
        <v>1579.23</v>
      </c>
      <c r="Y300" s="137">
        <v>1560.4</v>
      </c>
      <c r="AA300" s="55"/>
    </row>
    <row r="301" spans="1:27" s="51" customFormat="1">
      <c r="A301" s="126">
        <v>27</v>
      </c>
      <c r="B301" s="137">
        <v>1572.65</v>
      </c>
      <c r="C301" s="137">
        <v>1564.03</v>
      </c>
      <c r="D301" s="137">
        <v>1579.5</v>
      </c>
      <c r="E301" s="137">
        <v>1568.49</v>
      </c>
      <c r="F301" s="137">
        <v>1564.39</v>
      </c>
      <c r="G301" s="137">
        <v>1593.96</v>
      </c>
      <c r="H301" s="137">
        <v>1692.46</v>
      </c>
      <c r="I301" s="137">
        <v>1796.55</v>
      </c>
      <c r="J301" s="137">
        <v>1872.54</v>
      </c>
      <c r="K301" s="137">
        <v>1852.2</v>
      </c>
      <c r="L301" s="137">
        <v>1832.4</v>
      </c>
      <c r="M301" s="137">
        <v>1809.73</v>
      </c>
      <c r="N301" s="137">
        <v>1820.6</v>
      </c>
      <c r="O301" s="137">
        <v>1826.72</v>
      </c>
      <c r="P301" s="137">
        <v>1892.75</v>
      </c>
      <c r="Q301" s="137">
        <v>1925.25</v>
      </c>
      <c r="R301" s="137">
        <v>1910.53</v>
      </c>
      <c r="S301" s="137">
        <v>1953.54</v>
      </c>
      <c r="T301" s="137">
        <v>1988.95</v>
      </c>
      <c r="U301" s="137">
        <v>1855.06</v>
      </c>
      <c r="V301" s="137">
        <v>1780.21</v>
      </c>
      <c r="W301" s="137">
        <v>1656.99</v>
      </c>
      <c r="X301" s="137">
        <v>1584.86</v>
      </c>
      <c r="Y301" s="137">
        <v>1566.27</v>
      </c>
      <c r="AA301" s="55"/>
    </row>
    <row r="302" spans="1:27" s="51" customFormat="1">
      <c r="A302" s="126">
        <v>28</v>
      </c>
      <c r="B302" s="137">
        <v>1497.86</v>
      </c>
      <c r="C302" s="137">
        <v>1496.79</v>
      </c>
      <c r="D302" s="137">
        <v>1508.81</v>
      </c>
      <c r="E302" s="137">
        <v>1498.2</v>
      </c>
      <c r="F302" s="137">
        <v>1495.93</v>
      </c>
      <c r="G302" s="137">
        <v>1519.58</v>
      </c>
      <c r="H302" s="137">
        <v>1535.62</v>
      </c>
      <c r="I302" s="137">
        <v>1548.04</v>
      </c>
      <c r="J302" s="137">
        <v>1672.26</v>
      </c>
      <c r="K302" s="137">
        <v>1646.22</v>
      </c>
      <c r="L302" s="137">
        <v>1625.87</v>
      </c>
      <c r="M302" s="137">
        <v>1617.53</v>
      </c>
      <c r="N302" s="137">
        <v>1609.18</v>
      </c>
      <c r="O302" s="137">
        <v>1609.08</v>
      </c>
      <c r="P302" s="137">
        <v>1748.19</v>
      </c>
      <c r="Q302" s="137">
        <v>1765.15</v>
      </c>
      <c r="R302" s="137">
        <v>1772.7</v>
      </c>
      <c r="S302" s="137">
        <v>1787.66</v>
      </c>
      <c r="T302" s="137">
        <v>1782.69</v>
      </c>
      <c r="U302" s="137">
        <v>1691.76</v>
      </c>
      <c r="V302" s="137">
        <v>1605.31</v>
      </c>
      <c r="W302" s="137">
        <v>1536.04</v>
      </c>
      <c r="X302" s="137">
        <v>1525.67</v>
      </c>
      <c r="Y302" s="137">
        <v>1502.93</v>
      </c>
      <c r="AA302" s="55"/>
    </row>
    <row r="303" spans="1:27" s="51" customFormat="1">
      <c r="AA303" s="55"/>
    </row>
    <row r="304" spans="1:27" s="51" customFormat="1" ht="24.75" customHeight="1">
      <c r="A304" s="117"/>
      <c r="B304" s="118" t="s">
        <v>105</v>
      </c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20"/>
      <c r="AA304" s="55"/>
    </row>
    <row r="305" spans="1:27" s="51" customFormat="1" ht="26.25">
      <c r="A305" s="121" t="s">
        <v>69</v>
      </c>
      <c r="B305" s="122" t="s">
        <v>70</v>
      </c>
      <c r="C305" s="123" t="s">
        <v>71</v>
      </c>
      <c r="D305" s="123" t="s">
        <v>72</v>
      </c>
      <c r="E305" s="123" t="s">
        <v>73</v>
      </c>
      <c r="F305" s="123" t="s">
        <v>74</v>
      </c>
      <c r="G305" s="123" t="s">
        <v>75</v>
      </c>
      <c r="H305" s="123" t="s">
        <v>76</v>
      </c>
      <c r="I305" s="123" t="s">
        <v>77</v>
      </c>
      <c r="J305" s="123" t="s">
        <v>78</v>
      </c>
      <c r="K305" s="123" t="s">
        <v>79</v>
      </c>
      <c r="L305" s="123" t="s">
        <v>80</v>
      </c>
      <c r="M305" s="123" t="s">
        <v>81</v>
      </c>
      <c r="N305" s="123" t="s">
        <v>82</v>
      </c>
      <c r="O305" s="123" t="s">
        <v>83</v>
      </c>
      <c r="P305" s="123" t="s">
        <v>84</v>
      </c>
      <c r="Q305" s="123" t="s">
        <v>85</v>
      </c>
      <c r="R305" s="123" t="s">
        <v>86</v>
      </c>
      <c r="S305" s="123" t="s">
        <v>87</v>
      </c>
      <c r="T305" s="123" t="s">
        <v>88</v>
      </c>
      <c r="U305" s="123" t="s">
        <v>89</v>
      </c>
      <c r="V305" s="123" t="s">
        <v>90</v>
      </c>
      <c r="W305" s="123" t="s">
        <v>91</v>
      </c>
      <c r="X305" s="123" t="s">
        <v>92</v>
      </c>
      <c r="Y305" s="123" t="s">
        <v>93</v>
      </c>
      <c r="AA305" s="55"/>
    </row>
    <row r="306" spans="1:27" s="51" customFormat="1">
      <c r="A306" s="124">
        <v>1</v>
      </c>
      <c r="B306" s="137">
        <v>1748.25</v>
      </c>
      <c r="C306" s="137">
        <v>1748.87</v>
      </c>
      <c r="D306" s="137">
        <v>1774.51</v>
      </c>
      <c r="E306" s="137">
        <v>1811.91</v>
      </c>
      <c r="F306" s="137">
        <v>1824.48</v>
      </c>
      <c r="G306" s="137">
        <v>1923.48</v>
      </c>
      <c r="H306" s="137">
        <v>2065.42</v>
      </c>
      <c r="I306" s="137">
        <v>2050.5300000000002</v>
      </c>
      <c r="J306" s="137">
        <v>2028.06</v>
      </c>
      <c r="K306" s="137">
        <v>2006.77</v>
      </c>
      <c r="L306" s="137">
        <v>1998.51</v>
      </c>
      <c r="M306" s="137">
        <v>1995.17</v>
      </c>
      <c r="N306" s="137">
        <v>1992.2</v>
      </c>
      <c r="O306" s="137">
        <v>2008.26</v>
      </c>
      <c r="P306" s="137">
        <v>2082.4</v>
      </c>
      <c r="Q306" s="137">
        <v>2042.81</v>
      </c>
      <c r="R306" s="137">
        <v>2056.98</v>
      </c>
      <c r="S306" s="137">
        <v>2025.58</v>
      </c>
      <c r="T306" s="137">
        <v>1955.24</v>
      </c>
      <c r="U306" s="137">
        <v>1906.36</v>
      </c>
      <c r="V306" s="137">
        <v>1780.34</v>
      </c>
      <c r="W306" s="137">
        <v>1763.49</v>
      </c>
      <c r="X306" s="137">
        <v>1756.11</v>
      </c>
      <c r="Y306" s="137">
        <v>1743.08</v>
      </c>
      <c r="AA306" s="55"/>
    </row>
    <row r="307" spans="1:27" s="51" customFormat="1">
      <c r="A307" s="126">
        <v>2</v>
      </c>
      <c r="B307" s="137">
        <v>1788.91</v>
      </c>
      <c r="C307" s="137">
        <v>1790.38</v>
      </c>
      <c r="D307" s="137">
        <v>1806.8</v>
      </c>
      <c r="E307" s="137">
        <v>1819.63</v>
      </c>
      <c r="F307" s="137">
        <v>1825.83</v>
      </c>
      <c r="G307" s="137">
        <v>1846.61</v>
      </c>
      <c r="H307" s="137">
        <v>1971.42</v>
      </c>
      <c r="I307" s="137">
        <v>1974.43</v>
      </c>
      <c r="J307" s="137">
        <v>1950.62</v>
      </c>
      <c r="K307" s="137">
        <v>1949.65</v>
      </c>
      <c r="L307" s="137">
        <v>1938.02</v>
      </c>
      <c r="M307" s="137">
        <v>1935.62</v>
      </c>
      <c r="N307" s="137">
        <v>1942</v>
      </c>
      <c r="O307" s="137">
        <v>2004.15</v>
      </c>
      <c r="P307" s="137">
        <v>2048.96</v>
      </c>
      <c r="Q307" s="137">
        <v>2043.52</v>
      </c>
      <c r="R307" s="137">
        <v>2061.9699999999998</v>
      </c>
      <c r="S307" s="137">
        <v>2033.77</v>
      </c>
      <c r="T307" s="137">
        <v>1963.25</v>
      </c>
      <c r="U307" s="137">
        <v>1908.67</v>
      </c>
      <c r="V307" s="137">
        <v>1845.41</v>
      </c>
      <c r="W307" s="137">
        <v>1821.31</v>
      </c>
      <c r="X307" s="137">
        <v>1809.72</v>
      </c>
      <c r="Y307" s="137">
        <v>1801.09</v>
      </c>
      <c r="AA307" s="55"/>
    </row>
    <row r="308" spans="1:27" s="51" customFormat="1">
      <c r="A308" s="126">
        <v>3</v>
      </c>
      <c r="B308" s="137">
        <v>1812.72</v>
      </c>
      <c r="C308" s="137">
        <v>1812.86</v>
      </c>
      <c r="D308" s="137">
        <v>1830.31</v>
      </c>
      <c r="E308" s="137">
        <v>1850.97</v>
      </c>
      <c r="F308" s="137">
        <v>1860.36</v>
      </c>
      <c r="G308" s="137">
        <v>1896.1</v>
      </c>
      <c r="H308" s="137">
        <v>2012</v>
      </c>
      <c r="I308" s="137">
        <v>2035.05</v>
      </c>
      <c r="J308" s="137">
        <v>2002.48</v>
      </c>
      <c r="K308" s="137">
        <v>1995.92</v>
      </c>
      <c r="L308" s="137">
        <v>1988.91</v>
      </c>
      <c r="M308" s="137">
        <v>1988.14</v>
      </c>
      <c r="N308" s="137">
        <v>1989.61</v>
      </c>
      <c r="O308" s="137">
        <v>1994.03</v>
      </c>
      <c r="P308" s="137">
        <v>2032.6</v>
      </c>
      <c r="Q308" s="137">
        <v>2022.49</v>
      </c>
      <c r="R308" s="137">
        <v>2058.16</v>
      </c>
      <c r="S308" s="137">
        <v>2021.83</v>
      </c>
      <c r="T308" s="137">
        <v>1949.45</v>
      </c>
      <c r="U308" s="137">
        <v>1926.37</v>
      </c>
      <c r="V308" s="137">
        <v>1895.2</v>
      </c>
      <c r="W308" s="137">
        <v>1858.59</v>
      </c>
      <c r="X308" s="137">
        <v>1831.45</v>
      </c>
      <c r="Y308" s="137">
        <v>1812.05</v>
      </c>
      <c r="AA308" s="55"/>
    </row>
    <row r="309" spans="1:27" s="51" customFormat="1">
      <c r="A309" s="126">
        <v>4</v>
      </c>
      <c r="B309" s="137">
        <v>1811.84</v>
      </c>
      <c r="C309" s="137">
        <v>1812.49</v>
      </c>
      <c r="D309" s="137">
        <v>1830.97</v>
      </c>
      <c r="E309" s="137">
        <v>1854.79</v>
      </c>
      <c r="F309" s="137">
        <v>1862.87</v>
      </c>
      <c r="G309" s="137">
        <v>1900.02</v>
      </c>
      <c r="H309" s="137">
        <v>1983.41</v>
      </c>
      <c r="I309" s="137">
        <v>1985.13</v>
      </c>
      <c r="J309" s="137">
        <v>1971.73</v>
      </c>
      <c r="K309" s="137">
        <v>1970.95</v>
      </c>
      <c r="L309" s="137">
        <v>1963.15</v>
      </c>
      <c r="M309" s="137">
        <v>1965.45</v>
      </c>
      <c r="N309" s="137">
        <v>1968.44</v>
      </c>
      <c r="O309" s="137">
        <v>1985.81</v>
      </c>
      <c r="P309" s="137">
        <v>2069.41</v>
      </c>
      <c r="Q309" s="137">
        <v>2051.8200000000002</v>
      </c>
      <c r="R309" s="137">
        <v>2092.5</v>
      </c>
      <c r="S309" s="137">
        <v>2035.63</v>
      </c>
      <c r="T309" s="137">
        <v>1983.83</v>
      </c>
      <c r="U309" s="137">
        <v>1943.94</v>
      </c>
      <c r="V309" s="137">
        <v>1911.26</v>
      </c>
      <c r="W309" s="137">
        <v>1882.65</v>
      </c>
      <c r="X309" s="137">
        <v>1851.19</v>
      </c>
      <c r="Y309" s="137">
        <v>1827.17</v>
      </c>
      <c r="AA309" s="55"/>
    </row>
    <row r="310" spans="1:27" s="51" customFormat="1">
      <c r="A310" s="126">
        <v>5</v>
      </c>
      <c r="B310" s="137">
        <v>1826.35</v>
      </c>
      <c r="C310" s="137">
        <v>1827.82</v>
      </c>
      <c r="D310" s="137">
        <v>1836.51</v>
      </c>
      <c r="E310" s="137">
        <v>1852.65</v>
      </c>
      <c r="F310" s="137">
        <v>1878.34</v>
      </c>
      <c r="G310" s="137">
        <v>1901.72</v>
      </c>
      <c r="H310" s="137">
        <v>1968.66</v>
      </c>
      <c r="I310" s="137">
        <v>1977.66</v>
      </c>
      <c r="J310" s="137">
        <v>1972.67</v>
      </c>
      <c r="K310" s="137">
        <v>1874.62</v>
      </c>
      <c r="L310" s="137">
        <v>1868.38</v>
      </c>
      <c r="M310" s="137">
        <v>1868.65</v>
      </c>
      <c r="N310" s="137">
        <v>1963.54</v>
      </c>
      <c r="O310" s="137">
        <v>1877.24</v>
      </c>
      <c r="P310" s="137">
        <v>1922.03</v>
      </c>
      <c r="Q310" s="137">
        <v>1916.19</v>
      </c>
      <c r="R310" s="137">
        <v>2070.6</v>
      </c>
      <c r="S310" s="137">
        <v>2132.31</v>
      </c>
      <c r="T310" s="137">
        <v>1975.23</v>
      </c>
      <c r="U310" s="137">
        <v>1941.57</v>
      </c>
      <c r="V310" s="137">
        <v>1912.15</v>
      </c>
      <c r="W310" s="137">
        <v>1893.01</v>
      </c>
      <c r="X310" s="137">
        <v>1858.86</v>
      </c>
      <c r="Y310" s="137">
        <v>1835.39</v>
      </c>
      <c r="AA310" s="55"/>
    </row>
    <row r="311" spans="1:27" s="51" customFormat="1">
      <c r="A311" s="126">
        <v>6</v>
      </c>
      <c r="B311" s="137">
        <v>1790.78</v>
      </c>
      <c r="C311" s="137">
        <v>1790.21</v>
      </c>
      <c r="D311" s="137">
        <v>1794.38</v>
      </c>
      <c r="E311" s="137">
        <v>1797.71</v>
      </c>
      <c r="F311" s="137">
        <v>1791.87</v>
      </c>
      <c r="G311" s="137">
        <v>1811.64</v>
      </c>
      <c r="H311" s="137">
        <v>1835.42</v>
      </c>
      <c r="I311" s="137">
        <v>1879.48</v>
      </c>
      <c r="J311" s="137">
        <v>1932.83</v>
      </c>
      <c r="K311" s="137">
        <v>1938.86</v>
      </c>
      <c r="L311" s="137">
        <v>1932.07</v>
      </c>
      <c r="M311" s="137">
        <v>1933.13</v>
      </c>
      <c r="N311" s="137">
        <v>1926.91</v>
      </c>
      <c r="O311" s="137">
        <v>1929.72</v>
      </c>
      <c r="P311" s="137">
        <v>1964.79</v>
      </c>
      <c r="Q311" s="137">
        <v>1966.36</v>
      </c>
      <c r="R311" s="137">
        <v>2030.77</v>
      </c>
      <c r="S311" s="137">
        <v>2030.42</v>
      </c>
      <c r="T311" s="137">
        <v>1975.07</v>
      </c>
      <c r="U311" s="137">
        <v>1901.14</v>
      </c>
      <c r="V311" s="137">
        <v>1884.66</v>
      </c>
      <c r="W311" s="137">
        <v>1854.07</v>
      </c>
      <c r="X311" s="137">
        <v>1809.19</v>
      </c>
      <c r="Y311" s="137">
        <v>1784.34</v>
      </c>
      <c r="AA311" s="55"/>
    </row>
    <row r="312" spans="1:27" s="51" customFormat="1">
      <c r="A312" s="126">
        <v>7</v>
      </c>
      <c r="B312" s="137">
        <v>1727.85</v>
      </c>
      <c r="C312" s="137">
        <v>1726.73</v>
      </c>
      <c r="D312" s="137">
        <v>1731.13</v>
      </c>
      <c r="E312" s="137">
        <v>1730.54</v>
      </c>
      <c r="F312" s="137">
        <v>1717.36</v>
      </c>
      <c r="G312" s="137">
        <v>1729.1</v>
      </c>
      <c r="H312" s="137">
        <v>1748.31</v>
      </c>
      <c r="I312" s="137">
        <v>1767.22</v>
      </c>
      <c r="J312" s="137">
        <v>1794.33</v>
      </c>
      <c r="K312" s="137">
        <v>1901.06</v>
      </c>
      <c r="L312" s="137">
        <v>1900.92</v>
      </c>
      <c r="M312" s="137">
        <v>1893.87</v>
      </c>
      <c r="N312" s="137">
        <v>1893.26</v>
      </c>
      <c r="O312" s="137">
        <v>1912.27</v>
      </c>
      <c r="P312" s="137">
        <v>1976.85</v>
      </c>
      <c r="Q312" s="137">
        <v>2024</v>
      </c>
      <c r="R312" s="137">
        <v>2065.38</v>
      </c>
      <c r="S312" s="137">
        <v>2044.01</v>
      </c>
      <c r="T312" s="137">
        <v>2008.02</v>
      </c>
      <c r="U312" s="137">
        <v>1923.95</v>
      </c>
      <c r="V312" s="137">
        <v>1850.01</v>
      </c>
      <c r="W312" s="137">
        <v>1771.81</v>
      </c>
      <c r="X312" s="137">
        <v>1774.14</v>
      </c>
      <c r="Y312" s="137">
        <v>1720.86</v>
      </c>
      <c r="AA312" s="55"/>
    </row>
    <row r="313" spans="1:27" s="51" customFormat="1">
      <c r="A313" s="126">
        <v>8</v>
      </c>
      <c r="B313" s="137">
        <v>1679.4</v>
      </c>
      <c r="C313" s="137">
        <v>1698.01</v>
      </c>
      <c r="D313" s="137">
        <v>1668.27</v>
      </c>
      <c r="E313" s="137">
        <v>1792.94</v>
      </c>
      <c r="F313" s="137">
        <v>1818.05</v>
      </c>
      <c r="G313" s="137">
        <v>1875.19</v>
      </c>
      <c r="H313" s="137">
        <v>1926.53</v>
      </c>
      <c r="I313" s="137">
        <v>1976.19</v>
      </c>
      <c r="J313" s="137">
        <v>1973.35</v>
      </c>
      <c r="K313" s="137">
        <v>1953</v>
      </c>
      <c r="L313" s="137">
        <v>1949.48</v>
      </c>
      <c r="M313" s="137">
        <v>1937.92</v>
      </c>
      <c r="N313" s="137">
        <v>1934.49</v>
      </c>
      <c r="O313" s="137">
        <v>1942.94</v>
      </c>
      <c r="P313" s="137">
        <v>1975.24</v>
      </c>
      <c r="Q313" s="137">
        <v>1981.62</v>
      </c>
      <c r="R313" s="137">
        <v>2015.78</v>
      </c>
      <c r="S313" s="137">
        <v>1996.11</v>
      </c>
      <c r="T313" s="137">
        <v>1939.25</v>
      </c>
      <c r="U313" s="137">
        <v>1914.52</v>
      </c>
      <c r="V313" s="137">
        <v>1823.18</v>
      </c>
      <c r="W313" s="137">
        <v>1751.92</v>
      </c>
      <c r="X313" s="137">
        <v>1742.65</v>
      </c>
      <c r="Y313" s="137">
        <v>1605.91</v>
      </c>
      <c r="AA313" s="55"/>
    </row>
    <row r="314" spans="1:27" s="51" customFormat="1">
      <c r="A314" s="126">
        <v>9</v>
      </c>
      <c r="B314" s="137">
        <v>1681.85</v>
      </c>
      <c r="C314" s="137">
        <v>1680.53</v>
      </c>
      <c r="D314" s="137">
        <v>1698.53</v>
      </c>
      <c r="E314" s="137">
        <v>1815</v>
      </c>
      <c r="F314" s="137">
        <v>1821.74</v>
      </c>
      <c r="G314" s="137">
        <v>1891.36</v>
      </c>
      <c r="H314" s="137">
        <v>1941.67</v>
      </c>
      <c r="I314" s="137">
        <v>1944.63</v>
      </c>
      <c r="J314" s="137">
        <v>1944.36</v>
      </c>
      <c r="K314" s="137">
        <v>1943.68</v>
      </c>
      <c r="L314" s="137">
        <v>1939.43</v>
      </c>
      <c r="M314" s="137">
        <v>1938.6</v>
      </c>
      <c r="N314" s="137">
        <v>1933.1</v>
      </c>
      <c r="O314" s="137">
        <v>1931.45</v>
      </c>
      <c r="P314" s="137">
        <v>1972.6</v>
      </c>
      <c r="Q314" s="137">
        <v>1970.58</v>
      </c>
      <c r="R314" s="137">
        <v>1957.68</v>
      </c>
      <c r="S314" s="137">
        <v>1942.98</v>
      </c>
      <c r="T314" s="137">
        <v>1928.68</v>
      </c>
      <c r="U314" s="137">
        <v>1902.21</v>
      </c>
      <c r="V314" s="137">
        <v>1833.16</v>
      </c>
      <c r="W314" s="137">
        <v>1802.66</v>
      </c>
      <c r="X314" s="137">
        <v>1795.18</v>
      </c>
      <c r="Y314" s="137">
        <v>1775.37</v>
      </c>
      <c r="AA314" s="55"/>
    </row>
    <row r="315" spans="1:27" s="51" customFormat="1">
      <c r="A315" s="126">
        <v>10</v>
      </c>
      <c r="B315" s="137">
        <v>1623.37</v>
      </c>
      <c r="C315" s="137">
        <v>1616.04</v>
      </c>
      <c r="D315" s="137">
        <v>1760.85</v>
      </c>
      <c r="E315" s="137">
        <v>1758.09</v>
      </c>
      <c r="F315" s="137">
        <v>1791.27</v>
      </c>
      <c r="G315" s="137">
        <v>1827.71</v>
      </c>
      <c r="H315" s="137">
        <v>1926.89</v>
      </c>
      <c r="I315" s="137">
        <v>1930.01</v>
      </c>
      <c r="J315" s="137">
        <v>1931.7</v>
      </c>
      <c r="K315" s="137">
        <v>1929.19</v>
      </c>
      <c r="L315" s="137">
        <v>1919.74</v>
      </c>
      <c r="M315" s="137">
        <v>1918.66</v>
      </c>
      <c r="N315" s="137">
        <v>1902.28</v>
      </c>
      <c r="O315" s="137">
        <v>1918.31</v>
      </c>
      <c r="P315" s="137">
        <v>1959.96</v>
      </c>
      <c r="Q315" s="137">
        <v>1959.53</v>
      </c>
      <c r="R315" s="137">
        <v>1944.94</v>
      </c>
      <c r="S315" s="137">
        <v>1936.11</v>
      </c>
      <c r="T315" s="137">
        <v>1831.64</v>
      </c>
      <c r="U315" s="137">
        <v>1767.89</v>
      </c>
      <c r="V315" s="137">
        <v>1498.46</v>
      </c>
      <c r="W315" s="137">
        <v>1500.14</v>
      </c>
      <c r="X315" s="137">
        <v>1506.85</v>
      </c>
      <c r="Y315" s="137">
        <v>1502.9</v>
      </c>
      <c r="AA315" s="55"/>
    </row>
    <row r="316" spans="1:27" s="51" customFormat="1">
      <c r="A316" s="126">
        <v>11</v>
      </c>
      <c r="B316" s="137">
        <v>1747.82</v>
      </c>
      <c r="C316" s="137">
        <v>1694.71</v>
      </c>
      <c r="D316" s="137">
        <v>1751.49</v>
      </c>
      <c r="E316" s="137">
        <v>1757</v>
      </c>
      <c r="F316" s="137">
        <v>1776.9</v>
      </c>
      <c r="G316" s="137">
        <v>1848.86</v>
      </c>
      <c r="H316" s="137">
        <v>1945.6</v>
      </c>
      <c r="I316" s="137">
        <v>1953.48</v>
      </c>
      <c r="J316" s="137">
        <v>1932.1</v>
      </c>
      <c r="K316" s="137">
        <v>1924.66</v>
      </c>
      <c r="L316" s="137">
        <v>1898.9</v>
      </c>
      <c r="M316" s="137">
        <v>1803.15</v>
      </c>
      <c r="N316" s="137">
        <v>1634.67</v>
      </c>
      <c r="O316" s="137">
        <v>1672.95</v>
      </c>
      <c r="P316" s="137">
        <v>1855.39</v>
      </c>
      <c r="Q316" s="137">
        <v>1724.2</v>
      </c>
      <c r="R316" s="137">
        <v>1916.76</v>
      </c>
      <c r="S316" s="137">
        <v>1911.3</v>
      </c>
      <c r="T316" s="137">
        <v>1849.71</v>
      </c>
      <c r="U316" s="137">
        <v>1803.57</v>
      </c>
      <c r="V316" s="137">
        <v>1617.97</v>
      </c>
      <c r="W316" s="137">
        <v>1597.04</v>
      </c>
      <c r="X316" s="137">
        <v>1580.48</v>
      </c>
      <c r="Y316" s="137">
        <v>1559.11</v>
      </c>
      <c r="AA316" s="55"/>
    </row>
    <row r="317" spans="1:27" s="51" customFormat="1">
      <c r="A317" s="126">
        <v>12</v>
      </c>
      <c r="B317" s="137">
        <v>1151.1600000000001</v>
      </c>
      <c r="C317" s="137">
        <v>1143.93</v>
      </c>
      <c r="D317" s="137">
        <v>1689.33</v>
      </c>
      <c r="E317" s="137">
        <v>1756.33</v>
      </c>
      <c r="F317" s="137">
        <v>1381.38</v>
      </c>
      <c r="G317" s="137">
        <v>1219.6400000000001</v>
      </c>
      <c r="H317" s="137">
        <v>1252.73</v>
      </c>
      <c r="I317" s="137">
        <v>1262.04</v>
      </c>
      <c r="J317" s="137">
        <v>1289.29</v>
      </c>
      <c r="K317" s="137">
        <v>1287.94</v>
      </c>
      <c r="L317" s="137">
        <v>1273.72</v>
      </c>
      <c r="M317" s="137">
        <v>1271.49</v>
      </c>
      <c r="N317" s="137">
        <v>1236.1199999999999</v>
      </c>
      <c r="O317" s="137">
        <v>1246.5899999999999</v>
      </c>
      <c r="P317" s="137">
        <v>1893.07</v>
      </c>
      <c r="Q317" s="137">
        <v>1889.85</v>
      </c>
      <c r="R317" s="137">
        <v>1422.54</v>
      </c>
      <c r="S317" s="137">
        <v>1931.27</v>
      </c>
      <c r="T317" s="137">
        <v>1185.45</v>
      </c>
      <c r="U317" s="137">
        <v>1183.83</v>
      </c>
      <c r="V317" s="137">
        <v>1182.6500000000001</v>
      </c>
      <c r="W317" s="137">
        <v>1178.31</v>
      </c>
      <c r="X317" s="137">
        <v>1182.5</v>
      </c>
      <c r="Y317" s="137">
        <v>1166.5999999999999</v>
      </c>
      <c r="AA317" s="55"/>
    </row>
    <row r="318" spans="1:27" s="51" customFormat="1">
      <c r="A318" s="126">
        <v>13</v>
      </c>
      <c r="B318" s="137">
        <v>1684.9</v>
      </c>
      <c r="C318" s="137">
        <v>1687.97</v>
      </c>
      <c r="D318" s="137">
        <v>1714.84</v>
      </c>
      <c r="E318" s="137">
        <v>1728.42</v>
      </c>
      <c r="F318" s="137">
        <v>1789.35</v>
      </c>
      <c r="G318" s="137">
        <v>1865.96</v>
      </c>
      <c r="H318" s="137">
        <v>1949.1</v>
      </c>
      <c r="I318" s="137">
        <v>1991.11</v>
      </c>
      <c r="J318" s="137">
        <v>2040.97</v>
      </c>
      <c r="K318" s="137">
        <v>1983.45</v>
      </c>
      <c r="L318" s="137">
        <v>1837.41</v>
      </c>
      <c r="M318" s="137">
        <v>1805.62</v>
      </c>
      <c r="N318" s="137">
        <v>1844.16</v>
      </c>
      <c r="O318" s="137">
        <v>1893.57</v>
      </c>
      <c r="P318" s="137">
        <v>2019.75</v>
      </c>
      <c r="Q318" s="137">
        <v>2077.5500000000002</v>
      </c>
      <c r="R318" s="137">
        <v>2044.97</v>
      </c>
      <c r="S318" s="137">
        <v>2018.48</v>
      </c>
      <c r="T318" s="137">
        <v>1844.12</v>
      </c>
      <c r="U318" s="137">
        <v>1790.02</v>
      </c>
      <c r="V318" s="137">
        <v>1747.71</v>
      </c>
      <c r="W318" s="137">
        <v>1729.61</v>
      </c>
      <c r="X318" s="137">
        <v>1680.42</v>
      </c>
      <c r="Y318" s="137">
        <v>1675.01</v>
      </c>
      <c r="AA318" s="55"/>
    </row>
    <row r="319" spans="1:27" s="51" customFormat="1">
      <c r="A319" s="126">
        <v>14</v>
      </c>
      <c r="B319" s="137">
        <v>1707.74</v>
      </c>
      <c r="C319" s="137">
        <v>1702.39</v>
      </c>
      <c r="D319" s="137">
        <v>1718.76</v>
      </c>
      <c r="E319" s="137">
        <v>1737.99</v>
      </c>
      <c r="F319" s="137">
        <v>1744.23</v>
      </c>
      <c r="G319" s="137">
        <v>1752.23</v>
      </c>
      <c r="H319" s="137">
        <v>1768.75</v>
      </c>
      <c r="I319" s="137">
        <v>1777.21</v>
      </c>
      <c r="J319" s="137">
        <v>1846.78</v>
      </c>
      <c r="K319" s="137">
        <v>1863.43</v>
      </c>
      <c r="L319" s="137">
        <v>1836.47</v>
      </c>
      <c r="M319" s="137">
        <v>1823.77</v>
      </c>
      <c r="N319" s="137">
        <v>1836.91</v>
      </c>
      <c r="O319" s="137">
        <v>1917.22</v>
      </c>
      <c r="P319" s="137">
        <v>1968</v>
      </c>
      <c r="Q319" s="137">
        <v>2025.45</v>
      </c>
      <c r="R319" s="137">
        <v>2017.89</v>
      </c>
      <c r="S319" s="137">
        <v>2026.49</v>
      </c>
      <c r="T319" s="137">
        <v>1918.38</v>
      </c>
      <c r="U319" s="137">
        <v>1814.15</v>
      </c>
      <c r="V319" s="137">
        <v>1781.52</v>
      </c>
      <c r="W319" s="137">
        <v>1740.11</v>
      </c>
      <c r="X319" s="137">
        <v>1742.74</v>
      </c>
      <c r="Y319" s="137">
        <v>1726.73</v>
      </c>
      <c r="AA319" s="55"/>
    </row>
    <row r="320" spans="1:27" s="51" customFormat="1">
      <c r="A320" s="126">
        <v>15</v>
      </c>
      <c r="B320" s="137">
        <v>1707.81</v>
      </c>
      <c r="C320" s="137">
        <v>1704.92</v>
      </c>
      <c r="D320" s="137">
        <v>1726.32</v>
      </c>
      <c r="E320" s="137">
        <v>1746.92</v>
      </c>
      <c r="F320" s="137">
        <v>1789.39</v>
      </c>
      <c r="G320" s="137">
        <v>1805.43</v>
      </c>
      <c r="H320" s="137">
        <v>1894.8</v>
      </c>
      <c r="I320" s="137">
        <v>1925.8</v>
      </c>
      <c r="J320" s="137">
        <v>1917.26</v>
      </c>
      <c r="K320" s="137">
        <v>1885.89</v>
      </c>
      <c r="L320" s="137">
        <v>1871.06</v>
      </c>
      <c r="M320" s="137">
        <v>1866.8</v>
      </c>
      <c r="N320" s="137">
        <v>1795.85</v>
      </c>
      <c r="O320" s="137">
        <v>1863.25</v>
      </c>
      <c r="P320" s="137">
        <v>1937.58</v>
      </c>
      <c r="Q320" s="137">
        <v>1969.65</v>
      </c>
      <c r="R320" s="137">
        <v>1959.34</v>
      </c>
      <c r="S320" s="137">
        <v>1939.7</v>
      </c>
      <c r="T320" s="137">
        <v>1882.08</v>
      </c>
      <c r="U320" s="137">
        <v>1791.99</v>
      </c>
      <c r="V320" s="137">
        <v>1733.09</v>
      </c>
      <c r="W320" s="137">
        <v>1717.64</v>
      </c>
      <c r="X320" s="137">
        <v>1714.22</v>
      </c>
      <c r="Y320" s="137">
        <v>1715.33</v>
      </c>
      <c r="AA320" s="55"/>
    </row>
    <row r="321" spans="1:27" s="51" customFormat="1">
      <c r="A321" s="126">
        <v>16</v>
      </c>
      <c r="B321" s="137">
        <v>1468.54</v>
      </c>
      <c r="C321" s="137">
        <v>1504.15</v>
      </c>
      <c r="D321" s="137">
        <v>1660.6</v>
      </c>
      <c r="E321" s="137">
        <v>1711.99</v>
      </c>
      <c r="F321" s="137">
        <v>1773.86</v>
      </c>
      <c r="G321" s="137">
        <v>1806.66</v>
      </c>
      <c r="H321" s="137">
        <v>1924.98</v>
      </c>
      <c r="I321" s="137">
        <v>1934.25</v>
      </c>
      <c r="J321" s="137">
        <v>1930.41</v>
      </c>
      <c r="K321" s="137">
        <v>1929.27</v>
      </c>
      <c r="L321" s="137">
        <v>1929.12</v>
      </c>
      <c r="M321" s="137">
        <v>1907.74</v>
      </c>
      <c r="N321" s="137">
        <v>1813.99</v>
      </c>
      <c r="O321" s="137">
        <v>1794.13</v>
      </c>
      <c r="P321" s="137">
        <v>1934.69</v>
      </c>
      <c r="Q321" s="137">
        <v>1957.61</v>
      </c>
      <c r="R321" s="137">
        <v>1956.51</v>
      </c>
      <c r="S321" s="137">
        <v>1947.64</v>
      </c>
      <c r="T321" s="137">
        <v>1899</v>
      </c>
      <c r="U321" s="137">
        <v>1818.04</v>
      </c>
      <c r="V321" s="137">
        <v>1732.83</v>
      </c>
      <c r="W321" s="137">
        <v>1511.3</v>
      </c>
      <c r="X321" s="137">
        <v>1521.39</v>
      </c>
      <c r="Y321" s="137">
        <v>1468.61</v>
      </c>
      <c r="AA321" s="55"/>
    </row>
    <row r="322" spans="1:27" s="51" customFormat="1">
      <c r="A322" s="126">
        <v>17</v>
      </c>
      <c r="B322" s="137">
        <v>1630.59</v>
      </c>
      <c r="C322" s="137">
        <v>1508.68</v>
      </c>
      <c r="D322" s="137">
        <v>1690.11</v>
      </c>
      <c r="E322" s="137">
        <v>1694.82</v>
      </c>
      <c r="F322" s="137">
        <v>1815.61</v>
      </c>
      <c r="G322" s="137">
        <v>1840.35</v>
      </c>
      <c r="H322" s="137">
        <v>1910.62</v>
      </c>
      <c r="I322" s="137">
        <v>1924.89</v>
      </c>
      <c r="J322" s="137">
        <v>1924.76</v>
      </c>
      <c r="K322" s="137">
        <v>1923.51</v>
      </c>
      <c r="L322" s="137">
        <v>1918.03</v>
      </c>
      <c r="M322" s="137">
        <v>1918.73</v>
      </c>
      <c r="N322" s="137">
        <v>1907.76</v>
      </c>
      <c r="O322" s="137">
        <v>1924.93</v>
      </c>
      <c r="P322" s="137">
        <v>1959.12</v>
      </c>
      <c r="Q322" s="137">
        <v>2056.6999999999998</v>
      </c>
      <c r="R322" s="137">
        <v>2045.74</v>
      </c>
      <c r="S322" s="137">
        <v>2014.26</v>
      </c>
      <c r="T322" s="137">
        <v>1942.45</v>
      </c>
      <c r="U322" s="137">
        <v>1900.83</v>
      </c>
      <c r="V322" s="137">
        <v>1808.77</v>
      </c>
      <c r="W322" s="137">
        <v>1760.4</v>
      </c>
      <c r="X322" s="137">
        <v>1748.72</v>
      </c>
      <c r="Y322" s="137">
        <v>1742.49</v>
      </c>
      <c r="AA322" s="55"/>
    </row>
    <row r="323" spans="1:27" s="51" customFormat="1">
      <c r="A323" s="126">
        <v>18</v>
      </c>
      <c r="B323" s="137">
        <v>1733.23</v>
      </c>
      <c r="C323" s="137">
        <v>1725.38</v>
      </c>
      <c r="D323" s="137">
        <v>1748.06</v>
      </c>
      <c r="E323" s="137">
        <v>1773.1</v>
      </c>
      <c r="F323" s="137">
        <v>1817.41</v>
      </c>
      <c r="G323" s="137">
        <v>1867.53</v>
      </c>
      <c r="H323" s="137">
        <v>1938.76</v>
      </c>
      <c r="I323" s="137">
        <v>1945.82</v>
      </c>
      <c r="J323" s="137">
        <v>1947.94</v>
      </c>
      <c r="K323" s="137">
        <v>1948.87</v>
      </c>
      <c r="L323" s="137">
        <v>1942.77</v>
      </c>
      <c r="M323" s="137">
        <v>1849.31</v>
      </c>
      <c r="N323" s="137">
        <v>1934.76</v>
      </c>
      <c r="O323" s="137">
        <v>1935.97</v>
      </c>
      <c r="P323" s="137">
        <v>1961.61</v>
      </c>
      <c r="Q323" s="137">
        <v>2094.02</v>
      </c>
      <c r="R323" s="137">
        <v>2085.1799999999998</v>
      </c>
      <c r="S323" s="137">
        <v>2041.13</v>
      </c>
      <c r="T323" s="137">
        <v>1961.71</v>
      </c>
      <c r="U323" s="137">
        <v>1907.25</v>
      </c>
      <c r="V323" s="137">
        <v>1797.19</v>
      </c>
      <c r="W323" s="137">
        <v>1774.34</v>
      </c>
      <c r="X323" s="137">
        <v>1753.3</v>
      </c>
      <c r="Y323" s="137">
        <v>1743.25</v>
      </c>
      <c r="AA323" s="55"/>
    </row>
    <row r="324" spans="1:27" s="51" customFormat="1">
      <c r="A324" s="126">
        <v>19</v>
      </c>
      <c r="B324" s="137">
        <v>1737.3</v>
      </c>
      <c r="C324" s="137">
        <v>1728.51</v>
      </c>
      <c r="D324" s="137">
        <v>1757.27</v>
      </c>
      <c r="E324" s="137">
        <v>1779.77</v>
      </c>
      <c r="F324" s="137">
        <v>1811.37</v>
      </c>
      <c r="G324" s="137">
        <v>1833.15</v>
      </c>
      <c r="H324" s="137">
        <v>1940.28</v>
      </c>
      <c r="I324" s="137">
        <v>1955.32</v>
      </c>
      <c r="J324" s="137">
        <v>1881.24</v>
      </c>
      <c r="K324" s="137">
        <v>1879.41</v>
      </c>
      <c r="L324" s="137">
        <v>1874.51</v>
      </c>
      <c r="M324" s="137">
        <v>1871.85</v>
      </c>
      <c r="N324" s="137">
        <v>1867.93</v>
      </c>
      <c r="O324" s="137">
        <v>1873.12</v>
      </c>
      <c r="P324" s="137">
        <v>1975.36</v>
      </c>
      <c r="Q324" s="137">
        <v>2065.79</v>
      </c>
      <c r="R324" s="137">
        <v>2061.08</v>
      </c>
      <c r="S324" s="137">
        <v>2013.14</v>
      </c>
      <c r="T324" s="137">
        <v>1927.96</v>
      </c>
      <c r="U324" s="137">
        <v>1924.33</v>
      </c>
      <c r="V324" s="137">
        <v>1827.14</v>
      </c>
      <c r="W324" s="137">
        <v>1763.29</v>
      </c>
      <c r="X324" s="137">
        <v>1761.47</v>
      </c>
      <c r="Y324" s="137">
        <v>1760.57</v>
      </c>
      <c r="AA324" s="55"/>
    </row>
    <row r="325" spans="1:27" s="51" customFormat="1">
      <c r="A325" s="126">
        <v>20</v>
      </c>
      <c r="B325" s="137">
        <v>1717.49</v>
      </c>
      <c r="C325" s="137">
        <v>1717.14</v>
      </c>
      <c r="D325" s="137">
        <v>1743.48</v>
      </c>
      <c r="E325" s="137">
        <v>1756.39</v>
      </c>
      <c r="F325" s="137">
        <v>1797.88</v>
      </c>
      <c r="G325" s="137">
        <v>1821.49</v>
      </c>
      <c r="H325" s="137">
        <v>1892.29</v>
      </c>
      <c r="I325" s="137">
        <v>1911.44</v>
      </c>
      <c r="J325" s="137">
        <v>1928.09</v>
      </c>
      <c r="K325" s="137">
        <v>1921.02</v>
      </c>
      <c r="L325" s="137">
        <v>1931.93</v>
      </c>
      <c r="M325" s="137">
        <v>1911.31</v>
      </c>
      <c r="N325" s="137">
        <v>1866.47</v>
      </c>
      <c r="O325" s="137">
        <v>1831.69</v>
      </c>
      <c r="P325" s="137">
        <v>1895.78</v>
      </c>
      <c r="Q325" s="137">
        <v>2024.4</v>
      </c>
      <c r="R325" s="137">
        <v>1992.74</v>
      </c>
      <c r="S325" s="137">
        <v>1977.83</v>
      </c>
      <c r="T325" s="137">
        <v>1902.76</v>
      </c>
      <c r="U325" s="137">
        <v>1865.17</v>
      </c>
      <c r="V325" s="137">
        <v>1746</v>
      </c>
      <c r="W325" s="137">
        <v>1733.03</v>
      </c>
      <c r="X325" s="137">
        <v>1726.09</v>
      </c>
      <c r="Y325" s="137">
        <v>1722.78</v>
      </c>
      <c r="AA325" s="55"/>
    </row>
    <row r="326" spans="1:27" s="51" customFormat="1">
      <c r="A326" s="126">
        <v>21</v>
      </c>
      <c r="B326" s="137">
        <v>1673.05</v>
      </c>
      <c r="C326" s="137">
        <v>1742.47</v>
      </c>
      <c r="D326" s="137">
        <v>1714.31</v>
      </c>
      <c r="E326" s="137">
        <v>1592.8</v>
      </c>
      <c r="F326" s="137">
        <v>1751.02</v>
      </c>
      <c r="G326" s="137">
        <v>1823.34</v>
      </c>
      <c r="H326" s="137">
        <v>1862.29</v>
      </c>
      <c r="I326" s="137">
        <v>1915.98</v>
      </c>
      <c r="J326" s="137">
        <v>1952.36</v>
      </c>
      <c r="K326" s="137">
        <v>1948.04</v>
      </c>
      <c r="L326" s="137">
        <v>1932.73</v>
      </c>
      <c r="M326" s="137">
        <v>1923.66</v>
      </c>
      <c r="N326" s="137">
        <v>1863.78</v>
      </c>
      <c r="O326" s="137">
        <v>1917.83</v>
      </c>
      <c r="P326" s="137">
        <v>1925.41</v>
      </c>
      <c r="Q326" s="137">
        <v>1950.24</v>
      </c>
      <c r="R326" s="137">
        <v>1952.29</v>
      </c>
      <c r="S326" s="137">
        <v>1946.99</v>
      </c>
      <c r="T326" s="137">
        <v>1932.8</v>
      </c>
      <c r="U326" s="137">
        <v>1833.03</v>
      </c>
      <c r="V326" s="137">
        <v>1727.1</v>
      </c>
      <c r="W326" s="137">
        <v>1579.97</v>
      </c>
      <c r="X326" s="137">
        <v>1580.22</v>
      </c>
      <c r="Y326" s="137">
        <v>1577.32</v>
      </c>
      <c r="AA326" s="55"/>
    </row>
    <row r="327" spans="1:27" s="51" customFormat="1">
      <c r="A327" s="126">
        <v>22</v>
      </c>
      <c r="B327" s="137">
        <v>1756.4</v>
      </c>
      <c r="C327" s="137">
        <v>1750.62</v>
      </c>
      <c r="D327" s="137">
        <v>1766.71</v>
      </c>
      <c r="E327" s="137">
        <v>1745.45</v>
      </c>
      <c r="F327" s="137">
        <v>1749.41</v>
      </c>
      <c r="G327" s="137">
        <v>1759.68</v>
      </c>
      <c r="H327" s="137">
        <v>1809.97</v>
      </c>
      <c r="I327" s="137">
        <v>1781.07</v>
      </c>
      <c r="J327" s="137">
        <v>1940.95</v>
      </c>
      <c r="K327" s="137">
        <v>1907.31</v>
      </c>
      <c r="L327" s="137">
        <v>1902.74</v>
      </c>
      <c r="M327" s="137">
        <v>1814.35</v>
      </c>
      <c r="N327" s="137">
        <v>1812.54</v>
      </c>
      <c r="O327" s="137">
        <v>1817.04</v>
      </c>
      <c r="P327" s="137">
        <v>1860.68</v>
      </c>
      <c r="Q327" s="137">
        <v>1865.4</v>
      </c>
      <c r="R327" s="137">
        <v>1867.03</v>
      </c>
      <c r="S327" s="137">
        <v>1970.43</v>
      </c>
      <c r="T327" s="137">
        <v>1961.25</v>
      </c>
      <c r="U327" s="137">
        <v>1927.87</v>
      </c>
      <c r="V327" s="137">
        <v>1794.84</v>
      </c>
      <c r="W327" s="137">
        <v>1771.26</v>
      </c>
      <c r="X327" s="137">
        <v>1760.18</v>
      </c>
      <c r="Y327" s="137">
        <v>1755.4</v>
      </c>
      <c r="AA327" s="55"/>
    </row>
    <row r="328" spans="1:27" s="51" customFormat="1">
      <c r="A328" s="126">
        <v>23</v>
      </c>
      <c r="B328" s="137">
        <v>1684.08</v>
      </c>
      <c r="C328" s="137">
        <v>1737.85</v>
      </c>
      <c r="D328" s="137">
        <v>1754.68</v>
      </c>
      <c r="E328" s="137">
        <v>1727.65</v>
      </c>
      <c r="F328" s="137">
        <v>1717.51</v>
      </c>
      <c r="G328" s="137">
        <v>1761.1</v>
      </c>
      <c r="H328" s="137">
        <v>1788.14</v>
      </c>
      <c r="I328" s="137">
        <v>1796.15</v>
      </c>
      <c r="J328" s="137">
        <v>1864.71</v>
      </c>
      <c r="K328" s="137">
        <v>1863.16</v>
      </c>
      <c r="L328" s="137">
        <v>1854.68</v>
      </c>
      <c r="M328" s="137">
        <v>1835.38</v>
      </c>
      <c r="N328" s="137">
        <v>1575.24</v>
      </c>
      <c r="O328" s="137">
        <v>1807.27</v>
      </c>
      <c r="P328" s="137">
        <v>1902.01</v>
      </c>
      <c r="Q328" s="137">
        <v>1908.73</v>
      </c>
      <c r="R328" s="137">
        <v>1899.99</v>
      </c>
      <c r="S328" s="137">
        <v>1952.2</v>
      </c>
      <c r="T328" s="137">
        <v>1954.59</v>
      </c>
      <c r="U328" s="137">
        <v>1908.3</v>
      </c>
      <c r="V328" s="137">
        <v>1817.12</v>
      </c>
      <c r="W328" s="137">
        <v>1776.64</v>
      </c>
      <c r="X328" s="137">
        <v>1755.87</v>
      </c>
      <c r="Y328" s="137">
        <v>1754.37</v>
      </c>
      <c r="AA328" s="55"/>
    </row>
    <row r="329" spans="1:27" s="51" customFormat="1">
      <c r="A329" s="126">
        <v>24</v>
      </c>
      <c r="B329" s="137">
        <v>1745.95</v>
      </c>
      <c r="C329" s="137">
        <v>1747.69</v>
      </c>
      <c r="D329" s="137">
        <v>1772.66</v>
      </c>
      <c r="E329" s="137">
        <v>1772.28</v>
      </c>
      <c r="F329" s="137">
        <v>1785.24</v>
      </c>
      <c r="G329" s="137">
        <v>1816.3</v>
      </c>
      <c r="H329" s="137">
        <v>1843.18</v>
      </c>
      <c r="I329" s="137">
        <v>1858.48</v>
      </c>
      <c r="J329" s="137">
        <v>1975.82</v>
      </c>
      <c r="K329" s="137">
        <v>1974.53</v>
      </c>
      <c r="L329" s="137">
        <v>1966.36</v>
      </c>
      <c r="M329" s="137">
        <v>1945.07</v>
      </c>
      <c r="N329" s="137">
        <v>1997.73</v>
      </c>
      <c r="O329" s="137">
        <v>1844.94</v>
      </c>
      <c r="P329" s="137">
        <v>1880.66</v>
      </c>
      <c r="Q329" s="137">
        <v>1887.69</v>
      </c>
      <c r="R329" s="137">
        <v>1886.16</v>
      </c>
      <c r="S329" s="137">
        <v>2023.85</v>
      </c>
      <c r="T329" s="137">
        <v>2017.07</v>
      </c>
      <c r="U329" s="137">
        <v>1980.13</v>
      </c>
      <c r="V329" s="137">
        <v>1812.71</v>
      </c>
      <c r="W329" s="137">
        <v>1785.94</v>
      </c>
      <c r="X329" s="137">
        <v>1775.46</v>
      </c>
      <c r="Y329" s="137">
        <v>1764.27</v>
      </c>
      <c r="AA329" s="55"/>
    </row>
    <row r="330" spans="1:27" s="51" customFormat="1">
      <c r="A330" s="126">
        <v>25</v>
      </c>
      <c r="B330" s="137">
        <v>1761.52</v>
      </c>
      <c r="C330" s="137">
        <v>1762.2</v>
      </c>
      <c r="D330" s="137">
        <v>1791.17</v>
      </c>
      <c r="E330" s="137">
        <v>1785.16</v>
      </c>
      <c r="F330" s="137">
        <v>1791.6</v>
      </c>
      <c r="G330" s="137">
        <v>1824.56</v>
      </c>
      <c r="H330" s="137">
        <v>1867.93</v>
      </c>
      <c r="I330" s="137">
        <v>1874.63</v>
      </c>
      <c r="J330" s="137">
        <v>1859.06</v>
      </c>
      <c r="K330" s="137">
        <v>1854.16</v>
      </c>
      <c r="L330" s="137">
        <v>1842.92</v>
      </c>
      <c r="M330" s="137">
        <v>1842.74</v>
      </c>
      <c r="N330" s="137">
        <v>1828.71</v>
      </c>
      <c r="O330" s="137">
        <v>1825.4</v>
      </c>
      <c r="P330" s="137">
        <v>1867.25</v>
      </c>
      <c r="Q330" s="137">
        <v>1885.96</v>
      </c>
      <c r="R330" s="137">
        <v>1887.42</v>
      </c>
      <c r="S330" s="137">
        <v>2007.2</v>
      </c>
      <c r="T330" s="137">
        <v>2029.02</v>
      </c>
      <c r="U330" s="137">
        <v>1964.61</v>
      </c>
      <c r="V330" s="137">
        <v>1797.34</v>
      </c>
      <c r="W330" s="137">
        <v>1773.42</v>
      </c>
      <c r="X330" s="137">
        <v>1762.4</v>
      </c>
      <c r="Y330" s="137">
        <v>1753.74</v>
      </c>
      <c r="AA330" s="55"/>
    </row>
    <row r="331" spans="1:27" s="51" customFormat="1">
      <c r="A331" s="126">
        <v>26</v>
      </c>
      <c r="B331" s="137">
        <v>1800.71</v>
      </c>
      <c r="C331" s="137">
        <v>1805.22</v>
      </c>
      <c r="D331" s="137">
        <v>1826.84</v>
      </c>
      <c r="E331" s="137">
        <v>1829.03</v>
      </c>
      <c r="F331" s="137">
        <v>1837.44</v>
      </c>
      <c r="G331" s="137">
        <v>1904.73</v>
      </c>
      <c r="H331" s="137">
        <v>2110.1</v>
      </c>
      <c r="I331" s="137">
        <v>2126.31</v>
      </c>
      <c r="J331" s="137">
        <v>2058.17</v>
      </c>
      <c r="K331" s="137">
        <v>2049.77</v>
      </c>
      <c r="L331" s="137">
        <v>2029.6</v>
      </c>
      <c r="M331" s="137">
        <v>2020.09</v>
      </c>
      <c r="N331" s="137">
        <v>2022.85</v>
      </c>
      <c r="O331" s="137">
        <v>2026.62</v>
      </c>
      <c r="P331" s="137">
        <v>2074.71</v>
      </c>
      <c r="Q331" s="137">
        <v>2102.21</v>
      </c>
      <c r="R331" s="137">
        <v>2080.31</v>
      </c>
      <c r="S331" s="137">
        <v>2162.09</v>
      </c>
      <c r="T331" s="137">
        <v>2149.37</v>
      </c>
      <c r="U331" s="137">
        <v>2039.59</v>
      </c>
      <c r="V331" s="137">
        <v>1982.92</v>
      </c>
      <c r="W331" s="137">
        <v>1836.33</v>
      </c>
      <c r="X331" s="137">
        <v>1824.05</v>
      </c>
      <c r="Y331" s="137">
        <v>1805.22</v>
      </c>
      <c r="AA331" s="55"/>
    </row>
    <row r="332" spans="1:27" s="51" customFormat="1">
      <c r="A332" s="126">
        <v>27</v>
      </c>
      <c r="B332" s="137">
        <v>1817.47</v>
      </c>
      <c r="C332" s="137">
        <v>1808.85</v>
      </c>
      <c r="D332" s="137">
        <v>1824.32</v>
      </c>
      <c r="E332" s="137">
        <v>1813.31</v>
      </c>
      <c r="F332" s="137">
        <v>1809.21</v>
      </c>
      <c r="G332" s="137">
        <v>1838.78</v>
      </c>
      <c r="H332" s="137">
        <v>1937.28</v>
      </c>
      <c r="I332" s="137">
        <v>2041.37</v>
      </c>
      <c r="J332" s="137">
        <v>2117.36</v>
      </c>
      <c r="K332" s="137">
        <v>2097.02</v>
      </c>
      <c r="L332" s="137">
        <v>2077.2199999999998</v>
      </c>
      <c r="M332" s="137">
        <v>2054.5500000000002</v>
      </c>
      <c r="N332" s="137">
        <v>2065.42</v>
      </c>
      <c r="O332" s="137">
        <v>2071.54</v>
      </c>
      <c r="P332" s="137">
        <v>2137.5700000000002</v>
      </c>
      <c r="Q332" s="137">
        <v>2170.0700000000002</v>
      </c>
      <c r="R332" s="137">
        <v>2155.35</v>
      </c>
      <c r="S332" s="137">
        <v>2198.36</v>
      </c>
      <c r="T332" s="137">
        <v>2233.77</v>
      </c>
      <c r="U332" s="137">
        <v>2099.88</v>
      </c>
      <c r="V332" s="137">
        <v>2025.03</v>
      </c>
      <c r="W332" s="137">
        <v>1901.81</v>
      </c>
      <c r="X332" s="137">
        <v>1829.68</v>
      </c>
      <c r="Y332" s="137">
        <v>1811.09</v>
      </c>
      <c r="AA332" s="55"/>
    </row>
    <row r="333" spans="1:27" s="51" customFormat="1">
      <c r="A333" s="126">
        <v>28</v>
      </c>
      <c r="B333" s="137">
        <v>1742.68</v>
      </c>
      <c r="C333" s="137">
        <v>1741.61</v>
      </c>
      <c r="D333" s="137">
        <v>1753.63</v>
      </c>
      <c r="E333" s="137">
        <v>1743.02</v>
      </c>
      <c r="F333" s="137">
        <v>1740.75</v>
      </c>
      <c r="G333" s="137">
        <v>1764.4</v>
      </c>
      <c r="H333" s="137">
        <v>1780.44</v>
      </c>
      <c r="I333" s="137">
        <v>1792.86</v>
      </c>
      <c r="J333" s="137">
        <v>1917.08</v>
      </c>
      <c r="K333" s="137">
        <v>1891.04</v>
      </c>
      <c r="L333" s="137">
        <v>1870.69</v>
      </c>
      <c r="M333" s="137">
        <v>1862.35</v>
      </c>
      <c r="N333" s="137">
        <v>1854</v>
      </c>
      <c r="O333" s="137">
        <v>1853.9</v>
      </c>
      <c r="P333" s="137">
        <v>1993.01</v>
      </c>
      <c r="Q333" s="137">
        <v>2009.97</v>
      </c>
      <c r="R333" s="137">
        <v>2017.52</v>
      </c>
      <c r="S333" s="137">
        <v>2032.48</v>
      </c>
      <c r="T333" s="137">
        <v>2027.51</v>
      </c>
      <c r="U333" s="137">
        <v>1936.58</v>
      </c>
      <c r="V333" s="137">
        <v>1850.13</v>
      </c>
      <c r="W333" s="137">
        <v>1780.86</v>
      </c>
      <c r="X333" s="137">
        <v>1770.49</v>
      </c>
      <c r="Y333" s="137">
        <v>1747.75</v>
      </c>
      <c r="AA333" s="55"/>
    </row>
    <row r="334" spans="1:27" s="51" customFormat="1">
      <c r="A334" s="128"/>
      <c r="B334" s="128"/>
      <c r="C334" s="127"/>
      <c r="D334" s="127"/>
      <c r="E334" s="127"/>
      <c r="F334" s="127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AA334" s="55"/>
    </row>
    <row r="335" spans="1:27" s="51" customFormat="1">
      <c r="A335" s="128"/>
      <c r="B335" s="128" t="s">
        <v>97</v>
      </c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9">
        <v>756455.96</v>
      </c>
      <c r="Q335" s="56"/>
      <c r="R335" s="127"/>
      <c r="S335" s="127"/>
      <c r="T335" s="127"/>
      <c r="U335" s="127"/>
      <c r="V335" s="127"/>
      <c r="W335" s="127"/>
      <c r="X335" s="127"/>
      <c r="Y335" s="127"/>
      <c r="AA335" s="55"/>
    </row>
    <row r="336" spans="1:27" s="51" customFormat="1">
      <c r="A336" s="128"/>
      <c r="B336" s="128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AA336" s="55"/>
    </row>
    <row r="337" spans="1:27" s="51" customFormat="1">
      <c r="A337" s="128"/>
      <c r="B337" s="128" t="s">
        <v>106</v>
      </c>
      <c r="C337" s="127"/>
      <c r="D337" s="127"/>
      <c r="E337" s="127"/>
      <c r="F337" s="127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AA337" s="55"/>
    </row>
    <row r="338" spans="1:27" s="51" customFormat="1">
      <c r="A338" s="128"/>
      <c r="B338" s="128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AA338" s="55"/>
    </row>
    <row r="339" spans="1:27" s="51" customFormat="1">
      <c r="A339" s="103"/>
      <c r="B339" s="104"/>
      <c r="C339" s="104"/>
      <c r="D339" s="104"/>
      <c r="E339" s="105"/>
      <c r="F339" s="84" t="s">
        <v>26</v>
      </c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6"/>
      <c r="AA339" s="55"/>
    </row>
    <row r="340" spans="1:27" s="51" customFormat="1">
      <c r="A340" s="107"/>
      <c r="B340" s="108"/>
      <c r="C340" s="108"/>
      <c r="D340" s="108"/>
      <c r="E340" s="109"/>
      <c r="F340" s="84" t="s">
        <v>3</v>
      </c>
      <c r="G340" s="85"/>
      <c r="H340" s="85"/>
      <c r="I340" s="85"/>
      <c r="J340" s="86"/>
      <c r="K340" s="84" t="s">
        <v>27</v>
      </c>
      <c r="L340" s="85"/>
      <c r="M340" s="85"/>
      <c r="N340" s="85"/>
      <c r="O340" s="86"/>
      <c r="P340" s="84" t="s">
        <v>107</v>
      </c>
      <c r="Q340" s="85"/>
      <c r="R340" s="85"/>
      <c r="S340" s="85"/>
      <c r="T340" s="86"/>
      <c r="U340" s="84" t="s">
        <v>6</v>
      </c>
      <c r="V340" s="85"/>
      <c r="W340" s="85"/>
      <c r="X340" s="85"/>
      <c r="Y340" s="86"/>
      <c r="AA340" s="55"/>
    </row>
    <row r="341" spans="1:27" s="51" customFormat="1" ht="24.75" customHeight="1">
      <c r="A341" s="131" t="s">
        <v>108</v>
      </c>
      <c r="B341" s="132"/>
      <c r="C341" s="132"/>
      <c r="D341" s="132"/>
      <c r="E341" s="133"/>
      <c r="F341" s="134">
        <v>854743.06</v>
      </c>
      <c r="G341" s="135"/>
      <c r="H341" s="135"/>
      <c r="I341" s="135"/>
      <c r="J341" s="136"/>
      <c r="K341" s="134">
        <v>1135493.9099999999</v>
      </c>
      <c r="L341" s="135"/>
      <c r="M341" s="135"/>
      <c r="N341" s="135"/>
      <c r="O341" s="136"/>
      <c r="P341" s="134">
        <v>1537930.97</v>
      </c>
      <c r="Q341" s="135"/>
      <c r="R341" s="135"/>
      <c r="S341" s="135"/>
      <c r="T341" s="136"/>
      <c r="U341" s="134">
        <v>1093304.19</v>
      </c>
      <c r="V341" s="135"/>
      <c r="W341" s="135"/>
      <c r="X341" s="135"/>
      <c r="Y341" s="136"/>
      <c r="AA341" s="55"/>
    </row>
    <row r="342" spans="1:27" s="51" customFormat="1">
      <c r="A342" s="128"/>
      <c r="B342" s="128"/>
      <c r="C342" s="127"/>
      <c r="D342" s="128"/>
      <c r="E342" s="128"/>
      <c r="F342" s="127"/>
      <c r="G342" s="128"/>
      <c r="H342" s="128"/>
      <c r="I342" s="127"/>
      <c r="J342" s="128"/>
      <c r="K342" s="128"/>
      <c r="L342" s="127"/>
      <c r="M342" s="128"/>
      <c r="N342" s="128"/>
      <c r="O342" s="127"/>
      <c r="P342" s="128"/>
      <c r="Q342" s="128"/>
      <c r="R342" s="127"/>
      <c r="S342" s="128"/>
      <c r="T342" s="128"/>
      <c r="U342" s="127"/>
      <c r="V342" s="128"/>
      <c r="W342" s="128"/>
      <c r="X342" s="127"/>
      <c r="Y342" s="128"/>
      <c r="AA342" s="55"/>
    </row>
    <row r="343" spans="1:27" s="51" customFormat="1">
      <c r="A343" s="128"/>
      <c r="B343" s="128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30" t="s">
        <v>109</v>
      </c>
      <c r="N343" s="127"/>
      <c r="O343" s="127"/>
      <c r="P343" s="127"/>
      <c r="Q343" s="127"/>
      <c r="R343" s="127"/>
      <c r="S343" s="127"/>
      <c r="T343" s="127"/>
      <c r="U343" s="128"/>
      <c r="V343" s="127"/>
      <c r="W343" s="127"/>
      <c r="X343" s="127"/>
      <c r="Y343" s="127"/>
      <c r="AA343" s="55"/>
    </row>
    <row r="344" spans="1:27" s="51" customFormat="1">
      <c r="A344" s="128"/>
      <c r="B344" s="128"/>
      <c r="C344" s="127"/>
      <c r="D344" s="127"/>
      <c r="E344" s="127"/>
      <c r="F344" s="127"/>
      <c r="G344" s="127"/>
      <c r="H344" s="127"/>
      <c r="I344" s="127"/>
      <c r="J344" s="127"/>
      <c r="K344" s="127"/>
      <c r="L344" s="127"/>
      <c r="M344" s="130" t="s">
        <v>110</v>
      </c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AA344" s="55"/>
    </row>
    <row r="345" spans="1:27" s="51" customFormat="1">
      <c r="A345" s="128"/>
      <c r="B345" s="128"/>
      <c r="C345" s="127"/>
      <c r="D345" s="127"/>
      <c r="E345" s="127"/>
      <c r="F345" s="127"/>
      <c r="G345" s="127"/>
      <c r="H345" s="127"/>
      <c r="I345" s="127"/>
      <c r="J345" s="127"/>
      <c r="K345" s="127"/>
      <c r="L345" s="127"/>
      <c r="M345" s="130" t="s">
        <v>111</v>
      </c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AA345" s="55"/>
    </row>
    <row r="346" spans="1:27" s="51" customFormat="1">
      <c r="A346" s="128"/>
      <c r="B346" s="128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AA346" s="55"/>
    </row>
    <row r="347" spans="1:27" s="51" customFormat="1">
      <c r="A347" s="128"/>
      <c r="B347" s="128" t="s">
        <v>112</v>
      </c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AA347" s="55"/>
    </row>
    <row r="348" spans="1:27" s="51" customFormat="1">
      <c r="A348" s="128"/>
      <c r="B348" s="128"/>
      <c r="C348" s="127"/>
      <c r="D348" s="127"/>
      <c r="E348" s="127"/>
      <c r="F348" s="127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AA348" s="55"/>
    </row>
    <row r="349" spans="1:27" s="51" customFormat="1" ht="30" customHeight="1">
      <c r="A349" s="117"/>
      <c r="B349" s="118" t="s">
        <v>102</v>
      </c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20"/>
      <c r="AA349" s="55"/>
    </row>
    <row r="350" spans="1:27" s="51" customFormat="1" ht="26.25">
      <c r="A350" s="121" t="s">
        <v>69</v>
      </c>
      <c r="B350" s="122" t="s">
        <v>70</v>
      </c>
      <c r="C350" s="123" t="s">
        <v>71</v>
      </c>
      <c r="D350" s="123" t="s">
        <v>72</v>
      </c>
      <c r="E350" s="123" t="s">
        <v>73</v>
      </c>
      <c r="F350" s="123" t="s">
        <v>74</v>
      </c>
      <c r="G350" s="123" t="s">
        <v>75</v>
      </c>
      <c r="H350" s="123" t="s">
        <v>76</v>
      </c>
      <c r="I350" s="123" t="s">
        <v>77</v>
      </c>
      <c r="J350" s="123" t="s">
        <v>78</v>
      </c>
      <c r="K350" s="123" t="s">
        <v>79</v>
      </c>
      <c r="L350" s="123" t="s">
        <v>80</v>
      </c>
      <c r="M350" s="123" t="s">
        <v>81</v>
      </c>
      <c r="N350" s="123" t="s">
        <v>82</v>
      </c>
      <c r="O350" s="123" t="s">
        <v>83</v>
      </c>
      <c r="P350" s="123" t="s">
        <v>84</v>
      </c>
      <c r="Q350" s="123" t="s">
        <v>85</v>
      </c>
      <c r="R350" s="123" t="s">
        <v>86</v>
      </c>
      <c r="S350" s="123" t="s">
        <v>87</v>
      </c>
      <c r="T350" s="123" t="s">
        <v>88</v>
      </c>
      <c r="U350" s="123" t="s">
        <v>89</v>
      </c>
      <c r="V350" s="123" t="s">
        <v>90</v>
      </c>
      <c r="W350" s="123" t="s">
        <v>91</v>
      </c>
      <c r="X350" s="123" t="s">
        <v>92</v>
      </c>
      <c r="Y350" s="123" t="s">
        <v>93</v>
      </c>
      <c r="AA350" s="55"/>
    </row>
    <row r="351" spans="1:27" s="51" customFormat="1">
      <c r="A351" s="124">
        <v>1</v>
      </c>
      <c r="B351" s="137">
        <v>2358.21</v>
      </c>
      <c r="C351" s="137">
        <v>2359</v>
      </c>
      <c r="D351" s="137">
        <v>2383.6999999999998</v>
      </c>
      <c r="E351" s="137">
        <v>2421.09</v>
      </c>
      <c r="F351" s="137">
        <v>2434.52</v>
      </c>
      <c r="G351" s="137">
        <v>2533.6999999999998</v>
      </c>
      <c r="H351" s="137">
        <v>2676.17</v>
      </c>
      <c r="I351" s="137">
        <v>2661.48</v>
      </c>
      <c r="J351" s="137">
        <v>2639.31</v>
      </c>
      <c r="K351" s="137">
        <v>2617.87</v>
      </c>
      <c r="L351" s="137">
        <v>2609.64</v>
      </c>
      <c r="M351" s="137">
        <v>2606.33</v>
      </c>
      <c r="N351" s="137">
        <v>2603.0300000000002</v>
      </c>
      <c r="O351" s="137">
        <v>2618.77</v>
      </c>
      <c r="P351" s="137">
        <v>2691.01</v>
      </c>
      <c r="Q351" s="137">
        <v>2651.51</v>
      </c>
      <c r="R351" s="137">
        <v>2665.22</v>
      </c>
      <c r="S351" s="137">
        <v>2633.66</v>
      </c>
      <c r="T351" s="137">
        <v>2567.48</v>
      </c>
      <c r="U351" s="137">
        <v>2519.06</v>
      </c>
      <c r="V351" s="137">
        <v>2392.4699999999998</v>
      </c>
      <c r="W351" s="137">
        <v>2375.06</v>
      </c>
      <c r="X351" s="137">
        <v>2367.06</v>
      </c>
      <c r="Y351" s="137">
        <v>2354.27</v>
      </c>
      <c r="AA351" s="55"/>
    </row>
    <row r="352" spans="1:27" s="51" customFormat="1">
      <c r="A352" s="126">
        <v>2</v>
      </c>
      <c r="B352" s="137">
        <v>2398.81</v>
      </c>
      <c r="C352" s="137">
        <v>2400.54</v>
      </c>
      <c r="D352" s="137">
        <v>2415.64</v>
      </c>
      <c r="E352" s="137">
        <v>2428.9699999999998</v>
      </c>
      <c r="F352" s="137">
        <v>2436.15</v>
      </c>
      <c r="G352" s="137">
        <v>2457.0500000000002</v>
      </c>
      <c r="H352" s="137">
        <v>2582.4699999999998</v>
      </c>
      <c r="I352" s="137">
        <v>2585.36</v>
      </c>
      <c r="J352" s="137">
        <v>2561.2399999999998</v>
      </c>
      <c r="K352" s="137">
        <v>2560.23</v>
      </c>
      <c r="L352" s="137">
        <v>2548.44</v>
      </c>
      <c r="M352" s="137">
        <v>2546.08</v>
      </c>
      <c r="N352" s="137">
        <v>2552.42</v>
      </c>
      <c r="O352" s="137">
        <v>2614.39</v>
      </c>
      <c r="P352" s="137">
        <v>2657.54</v>
      </c>
      <c r="Q352" s="137">
        <v>2651.94</v>
      </c>
      <c r="R352" s="137">
        <v>2670.91</v>
      </c>
      <c r="S352" s="137">
        <v>2642.57</v>
      </c>
      <c r="T352" s="137">
        <v>2574.19</v>
      </c>
      <c r="U352" s="137">
        <v>2519.44</v>
      </c>
      <c r="V352" s="137">
        <v>2456</v>
      </c>
      <c r="W352" s="137">
        <v>2431.7600000000002</v>
      </c>
      <c r="X352" s="137">
        <v>2419.5700000000002</v>
      </c>
      <c r="Y352" s="137">
        <v>2410.88</v>
      </c>
      <c r="AA352" s="55"/>
    </row>
    <row r="353" spans="1:27" s="51" customFormat="1">
      <c r="A353" s="126">
        <v>3</v>
      </c>
      <c r="B353" s="137">
        <v>2422.37</v>
      </c>
      <c r="C353" s="137">
        <v>2422.6799999999998</v>
      </c>
      <c r="D353" s="137">
        <v>2438.63</v>
      </c>
      <c r="E353" s="137">
        <v>2460.12</v>
      </c>
      <c r="F353" s="137">
        <v>2470.46</v>
      </c>
      <c r="G353" s="137">
        <v>2506.4699999999998</v>
      </c>
      <c r="H353" s="137">
        <v>2622.55</v>
      </c>
      <c r="I353" s="137">
        <v>2645.65</v>
      </c>
      <c r="J353" s="137">
        <v>2613.19</v>
      </c>
      <c r="K353" s="137">
        <v>2606.83</v>
      </c>
      <c r="L353" s="137">
        <v>2599.81</v>
      </c>
      <c r="M353" s="137">
        <v>2599.14</v>
      </c>
      <c r="N353" s="137">
        <v>2600.73</v>
      </c>
      <c r="O353" s="137">
        <v>2605.42</v>
      </c>
      <c r="P353" s="137">
        <v>2641.37</v>
      </c>
      <c r="Q353" s="137">
        <v>2630.63</v>
      </c>
      <c r="R353" s="137">
        <v>2665.83</v>
      </c>
      <c r="S353" s="137">
        <v>2628.97</v>
      </c>
      <c r="T353" s="137">
        <v>2561.0700000000002</v>
      </c>
      <c r="U353" s="137">
        <v>2537.65</v>
      </c>
      <c r="V353" s="137">
        <v>2506.14</v>
      </c>
      <c r="W353" s="137">
        <v>2469.14</v>
      </c>
      <c r="X353" s="137">
        <v>2441.4</v>
      </c>
      <c r="Y353" s="137">
        <v>2421.9499999999998</v>
      </c>
      <c r="AA353" s="55"/>
    </row>
    <row r="354" spans="1:27" s="51" customFormat="1">
      <c r="A354" s="126">
        <v>4</v>
      </c>
      <c r="B354" s="137">
        <v>2421.88</v>
      </c>
      <c r="C354" s="137">
        <v>2422.5500000000002</v>
      </c>
      <c r="D354" s="137">
        <v>2439.46</v>
      </c>
      <c r="E354" s="137">
        <v>2463.88</v>
      </c>
      <c r="F354" s="137">
        <v>2472.85</v>
      </c>
      <c r="G354" s="137">
        <v>2510.15</v>
      </c>
      <c r="H354" s="137">
        <v>2594.3200000000002</v>
      </c>
      <c r="I354" s="137">
        <v>2596.33</v>
      </c>
      <c r="J354" s="137">
        <v>2583.14</v>
      </c>
      <c r="K354" s="137">
        <v>2582.5500000000002</v>
      </c>
      <c r="L354" s="137">
        <v>2574.83</v>
      </c>
      <c r="M354" s="137">
        <v>2577.13</v>
      </c>
      <c r="N354" s="137">
        <v>2579.63</v>
      </c>
      <c r="O354" s="137">
        <v>2596.6799999999998</v>
      </c>
      <c r="P354" s="137">
        <v>2678.07</v>
      </c>
      <c r="Q354" s="137">
        <v>2660.57</v>
      </c>
      <c r="R354" s="137">
        <v>2700.46</v>
      </c>
      <c r="S354" s="137">
        <v>2643.62</v>
      </c>
      <c r="T354" s="137">
        <v>2595.2199999999998</v>
      </c>
      <c r="U354" s="137">
        <v>2555.1</v>
      </c>
      <c r="V354" s="137">
        <v>2522.0500000000002</v>
      </c>
      <c r="W354" s="137">
        <v>2493.27</v>
      </c>
      <c r="X354" s="137">
        <v>2461.2399999999998</v>
      </c>
      <c r="Y354" s="137">
        <v>2437.19</v>
      </c>
      <c r="AA354" s="55"/>
    </row>
    <row r="355" spans="1:27" s="51" customFormat="1">
      <c r="A355" s="126">
        <v>5</v>
      </c>
      <c r="B355" s="137">
        <v>2436.41</v>
      </c>
      <c r="C355" s="137">
        <v>2438.0100000000002</v>
      </c>
      <c r="D355" s="137">
        <v>2445.27</v>
      </c>
      <c r="E355" s="137">
        <v>2461.91</v>
      </c>
      <c r="F355" s="137">
        <v>2488.42</v>
      </c>
      <c r="G355" s="137">
        <v>2512.0700000000002</v>
      </c>
      <c r="H355" s="137">
        <v>2579.2399999999998</v>
      </c>
      <c r="I355" s="137">
        <v>2588.15</v>
      </c>
      <c r="J355" s="137">
        <v>2582.5700000000002</v>
      </c>
      <c r="K355" s="137">
        <v>2483.59</v>
      </c>
      <c r="L355" s="137">
        <v>2477.59</v>
      </c>
      <c r="M355" s="137">
        <v>2477.4</v>
      </c>
      <c r="N355" s="137">
        <v>2573.3200000000002</v>
      </c>
      <c r="O355" s="137">
        <v>2486.25</v>
      </c>
      <c r="P355" s="137">
        <v>2530.3000000000002</v>
      </c>
      <c r="Q355" s="137">
        <v>2524.4499999999998</v>
      </c>
      <c r="R355" s="137">
        <v>2678.35</v>
      </c>
      <c r="S355" s="137">
        <v>2739.23</v>
      </c>
      <c r="T355" s="137">
        <v>2586.23</v>
      </c>
      <c r="U355" s="137">
        <v>2552.2800000000002</v>
      </c>
      <c r="V355" s="137">
        <v>2522.67</v>
      </c>
      <c r="W355" s="137">
        <v>2503.5</v>
      </c>
      <c r="X355" s="137">
        <v>2469.17</v>
      </c>
      <c r="Y355" s="137">
        <v>2445.5300000000002</v>
      </c>
      <c r="AA355" s="55"/>
    </row>
    <row r="356" spans="1:27" s="51" customFormat="1">
      <c r="A356" s="126">
        <v>6</v>
      </c>
      <c r="B356" s="137">
        <v>2400.73</v>
      </c>
      <c r="C356" s="137">
        <v>2400.17</v>
      </c>
      <c r="D356" s="137">
        <v>2402.6799999999998</v>
      </c>
      <c r="E356" s="137">
        <v>2406.14</v>
      </c>
      <c r="F356" s="137">
        <v>2401.29</v>
      </c>
      <c r="G356" s="137">
        <v>2421.4899999999998</v>
      </c>
      <c r="H356" s="137">
        <v>2445.9899999999998</v>
      </c>
      <c r="I356" s="137">
        <v>2490.14</v>
      </c>
      <c r="J356" s="137">
        <v>2543.4299999999998</v>
      </c>
      <c r="K356" s="137">
        <v>2549.17</v>
      </c>
      <c r="L356" s="137">
        <v>2542.75</v>
      </c>
      <c r="M356" s="137">
        <v>2544.0100000000002</v>
      </c>
      <c r="N356" s="137">
        <v>2537.11</v>
      </c>
      <c r="O356" s="137">
        <v>2539.56</v>
      </c>
      <c r="P356" s="137">
        <v>2572.21</v>
      </c>
      <c r="Q356" s="137">
        <v>2574.65</v>
      </c>
      <c r="R356" s="137">
        <v>2638.39</v>
      </c>
      <c r="S356" s="137">
        <v>2637.17</v>
      </c>
      <c r="T356" s="137">
        <v>2586.16</v>
      </c>
      <c r="U356" s="137">
        <v>2511.46</v>
      </c>
      <c r="V356" s="137">
        <v>2494.87</v>
      </c>
      <c r="W356" s="137">
        <v>2464.1</v>
      </c>
      <c r="X356" s="137">
        <v>2418.9299999999998</v>
      </c>
      <c r="Y356" s="137">
        <v>2393.9</v>
      </c>
      <c r="AA356" s="55"/>
    </row>
    <row r="357" spans="1:27" s="51" customFormat="1">
      <c r="A357" s="126">
        <v>7</v>
      </c>
      <c r="B357" s="137">
        <v>2337.17</v>
      </c>
      <c r="C357" s="137">
        <v>2335.89</v>
      </c>
      <c r="D357" s="137">
        <v>2338.11</v>
      </c>
      <c r="E357" s="137">
        <v>2338.06</v>
      </c>
      <c r="F357" s="137">
        <v>2326.33</v>
      </c>
      <c r="G357" s="137">
        <v>2338.84</v>
      </c>
      <c r="H357" s="137">
        <v>2358.81</v>
      </c>
      <c r="I357" s="137">
        <v>2377.02</v>
      </c>
      <c r="J357" s="137">
        <v>2403.79</v>
      </c>
      <c r="K357" s="137">
        <v>2510.89</v>
      </c>
      <c r="L357" s="137">
        <v>2511.14</v>
      </c>
      <c r="M357" s="137">
        <v>2504.25</v>
      </c>
      <c r="N357" s="137">
        <v>2503.92</v>
      </c>
      <c r="O357" s="137">
        <v>2522.44</v>
      </c>
      <c r="P357" s="137">
        <v>2584.06</v>
      </c>
      <c r="Q357" s="137">
        <v>2631.36</v>
      </c>
      <c r="R357" s="137">
        <v>2672.6</v>
      </c>
      <c r="S357" s="137">
        <v>2650.79</v>
      </c>
      <c r="T357" s="137">
        <v>2619.0700000000002</v>
      </c>
      <c r="U357" s="137">
        <v>2534.65</v>
      </c>
      <c r="V357" s="137">
        <v>2460.46</v>
      </c>
      <c r="W357" s="137">
        <v>2382.1</v>
      </c>
      <c r="X357" s="137">
        <v>2383.92</v>
      </c>
      <c r="Y357" s="137">
        <v>2330.66</v>
      </c>
      <c r="AA357" s="55"/>
    </row>
    <row r="358" spans="1:27" s="51" customFormat="1">
      <c r="A358" s="126">
        <v>8</v>
      </c>
      <c r="B358" s="137">
        <v>2290.71</v>
      </c>
      <c r="C358" s="137">
        <v>2309.4</v>
      </c>
      <c r="D358" s="137">
        <v>2278.16</v>
      </c>
      <c r="E358" s="137">
        <v>2402.37</v>
      </c>
      <c r="F358" s="137">
        <v>2428.4499999999998</v>
      </c>
      <c r="G358" s="137">
        <v>2485.34</v>
      </c>
      <c r="H358" s="137">
        <v>2537.1799999999998</v>
      </c>
      <c r="I358" s="137">
        <v>2586.79</v>
      </c>
      <c r="J358" s="137">
        <v>2583.7199999999998</v>
      </c>
      <c r="K358" s="137">
        <v>2563.35</v>
      </c>
      <c r="L358" s="137">
        <v>2559.7399999999998</v>
      </c>
      <c r="M358" s="137">
        <v>2548.17</v>
      </c>
      <c r="N358" s="137">
        <v>2544.89</v>
      </c>
      <c r="O358" s="137">
        <v>2553.15</v>
      </c>
      <c r="P358" s="137">
        <v>2582.9299999999998</v>
      </c>
      <c r="Q358" s="137">
        <v>2588.8000000000002</v>
      </c>
      <c r="R358" s="137">
        <v>2622.8</v>
      </c>
      <c r="S358" s="137">
        <v>2602.6799999999998</v>
      </c>
      <c r="T358" s="137">
        <v>2550.4</v>
      </c>
      <c r="U358" s="137">
        <v>2525.4899999999998</v>
      </c>
      <c r="V358" s="137">
        <v>2434.0300000000002</v>
      </c>
      <c r="W358" s="137">
        <v>2362.44</v>
      </c>
      <c r="X358" s="137">
        <v>2352.2399999999998</v>
      </c>
      <c r="Y358" s="137">
        <v>2215.5300000000002</v>
      </c>
      <c r="AA358" s="55"/>
    </row>
    <row r="359" spans="1:27" s="51" customFormat="1">
      <c r="A359" s="126">
        <v>9</v>
      </c>
      <c r="B359" s="137">
        <v>2292.5500000000002</v>
      </c>
      <c r="C359" s="137">
        <v>2291.4</v>
      </c>
      <c r="D359" s="137">
        <v>2308.02</v>
      </c>
      <c r="E359" s="137">
        <v>2424.37</v>
      </c>
      <c r="F359" s="137">
        <v>2432.1799999999998</v>
      </c>
      <c r="G359" s="137">
        <v>2501.5100000000002</v>
      </c>
      <c r="H359" s="137">
        <v>2552.61</v>
      </c>
      <c r="I359" s="137">
        <v>2556.1</v>
      </c>
      <c r="J359" s="137">
        <v>2556.38</v>
      </c>
      <c r="K359" s="137">
        <v>2555.64</v>
      </c>
      <c r="L359" s="137">
        <v>2551.69</v>
      </c>
      <c r="M359" s="137">
        <v>2551.06</v>
      </c>
      <c r="N359" s="137">
        <v>2544.92</v>
      </c>
      <c r="O359" s="137">
        <v>2542.59</v>
      </c>
      <c r="P359" s="137">
        <v>2582.34</v>
      </c>
      <c r="Q359" s="137">
        <v>2580.0300000000002</v>
      </c>
      <c r="R359" s="137">
        <v>2566.7600000000002</v>
      </c>
      <c r="S359" s="137">
        <v>2551.5100000000002</v>
      </c>
      <c r="T359" s="137">
        <v>2540.3200000000002</v>
      </c>
      <c r="U359" s="137">
        <v>2513.81</v>
      </c>
      <c r="V359" s="137">
        <v>2444.14</v>
      </c>
      <c r="W359" s="137">
        <v>2414</v>
      </c>
      <c r="X359" s="137">
        <v>2405.9299999999998</v>
      </c>
      <c r="Y359" s="137">
        <v>2386.42</v>
      </c>
      <c r="AA359" s="55"/>
    </row>
    <row r="360" spans="1:27" s="51" customFormat="1">
      <c r="A360" s="126">
        <v>10</v>
      </c>
      <c r="B360" s="137">
        <v>2236.65</v>
      </c>
      <c r="C360" s="137">
        <v>2228.86</v>
      </c>
      <c r="D360" s="137">
        <v>2371.1799999999998</v>
      </c>
      <c r="E360" s="137">
        <v>2368.35</v>
      </c>
      <c r="F360" s="137">
        <v>2402.1</v>
      </c>
      <c r="G360" s="137">
        <v>2438.61</v>
      </c>
      <c r="H360" s="137">
        <v>2538.1799999999998</v>
      </c>
      <c r="I360" s="137">
        <v>2541.9499999999998</v>
      </c>
      <c r="J360" s="137">
        <v>2544.21</v>
      </c>
      <c r="K360" s="137">
        <v>2542.16</v>
      </c>
      <c r="L360" s="137">
        <v>2532.14</v>
      </c>
      <c r="M360" s="137">
        <v>2530.67</v>
      </c>
      <c r="N360" s="137">
        <v>2514.67</v>
      </c>
      <c r="O360" s="137">
        <v>2530.15</v>
      </c>
      <c r="P360" s="137">
        <v>2570.56</v>
      </c>
      <c r="Q360" s="137">
        <v>2569.6999999999998</v>
      </c>
      <c r="R360" s="137">
        <v>2554.96</v>
      </c>
      <c r="S360" s="137">
        <v>2545.79</v>
      </c>
      <c r="T360" s="137">
        <v>2443.4299999999998</v>
      </c>
      <c r="U360" s="137">
        <v>2379.7199999999998</v>
      </c>
      <c r="V360" s="137">
        <v>2110.5700000000002</v>
      </c>
      <c r="W360" s="137">
        <v>2112.5</v>
      </c>
      <c r="X360" s="137">
        <v>2118.65</v>
      </c>
      <c r="Y360" s="137">
        <v>2115.12</v>
      </c>
      <c r="AA360" s="55"/>
    </row>
    <row r="361" spans="1:27" s="51" customFormat="1">
      <c r="A361" s="126">
        <v>11</v>
      </c>
      <c r="B361" s="137">
        <v>2358.7800000000002</v>
      </c>
      <c r="C361" s="137">
        <v>2305.98</v>
      </c>
      <c r="D361" s="137">
        <v>2362.4</v>
      </c>
      <c r="E361" s="137">
        <v>2368.2199999999998</v>
      </c>
      <c r="F361" s="137">
        <v>2388.27</v>
      </c>
      <c r="G361" s="137">
        <v>2460.3000000000002</v>
      </c>
      <c r="H361" s="137">
        <v>2558.04</v>
      </c>
      <c r="I361" s="137">
        <v>2565.6799999999998</v>
      </c>
      <c r="J361" s="137">
        <v>2544.96</v>
      </c>
      <c r="K361" s="137">
        <v>2538.84</v>
      </c>
      <c r="L361" s="137">
        <v>2513.23</v>
      </c>
      <c r="M361" s="137">
        <v>2417.83</v>
      </c>
      <c r="N361" s="137">
        <v>2250.5100000000002</v>
      </c>
      <c r="O361" s="137">
        <v>2286.54</v>
      </c>
      <c r="P361" s="137">
        <v>2468.69</v>
      </c>
      <c r="Q361" s="137">
        <v>2341.7600000000002</v>
      </c>
      <c r="R361" s="137">
        <v>2530.94</v>
      </c>
      <c r="S361" s="137">
        <v>2524.2199999999998</v>
      </c>
      <c r="T361" s="137">
        <v>2462.62</v>
      </c>
      <c r="U361" s="137">
        <v>2417.11</v>
      </c>
      <c r="V361" s="137">
        <v>2233.35</v>
      </c>
      <c r="W361" s="137">
        <v>2212.86</v>
      </c>
      <c r="X361" s="137">
        <v>2195.2199999999998</v>
      </c>
      <c r="Y361" s="137">
        <v>2172.87</v>
      </c>
      <c r="AA361" s="55"/>
    </row>
    <row r="362" spans="1:27" s="51" customFormat="1">
      <c r="A362" s="126">
        <v>12</v>
      </c>
      <c r="B362" s="137">
        <v>1767.1</v>
      </c>
      <c r="C362" s="137">
        <v>1759.72</v>
      </c>
      <c r="D362" s="137">
        <v>2300.7399999999998</v>
      </c>
      <c r="E362" s="137">
        <v>2367.7399999999998</v>
      </c>
      <c r="F362" s="137">
        <v>1997.5</v>
      </c>
      <c r="G362" s="137">
        <v>1837.94</v>
      </c>
      <c r="H362" s="137">
        <v>1874.01</v>
      </c>
      <c r="I362" s="137">
        <v>1883.66</v>
      </c>
      <c r="J362" s="137">
        <v>1908.05</v>
      </c>
      <c r="K362" s="137">
        <v>1905.71</v>
      </c>
      <c r="L362" s="137">
        <v>1891.21</v>
      </c>
      <c r="M362" s="137">
        <v>1885.6</v>
      </c>
      <c r="N362" s="137">
        <v>1845.34</v>
      </c>
      <c r="O362" s="137">
        <v>1851.24</v>
      </c>
      <c r="P362" s="137">
        <v>2497.98</v>
      </c>
      <c r="Q362" s="137">
        <v>2498.25</v>
      </c>
      <c r="R362" s="137">
        <v>2034.91</v>
      </c>
      <c r="S362" s="137">
        <v>2539.41</v>
      </c>
      <c r="T362" s="137">
        <v>1797.82</v>
      </c>
      <c r="U362" s="137">
        <v>1796.93</v>
      </c>
      <c r="V362" s="137">
        <v>1796.63</v>
      </c>
      <c r="W362" s="137">
        <v>1793.13</v>
      </c>
      <c r="X362" s="137">
        <v>1798.54</v>
      </c>
      <c r="Y362" s="137">
        <v>1783.31</v>
      </c>
      <c r="AA362" s="55"/>
    </row>
    <row r="363" spans="1:27" s="51" customFormat="1">
      <c r="A363" s="126">
        <v>13</v>
      </c>
      <c r="B363" s="137">
        <v>2296.91</v>
      </c>
      <c r="C363" s="137">
        <v>2299.83</v>
      </c>
      <c r="D363" s="137">
        <v>2326.35</v>
      </c>
      <c r="E363" s="137">
        <v>2339.7199999999998</v>
      </c>
      <c r="F363" s="137">
        <v>2400.48</v>
      </c>
      <c r="G363" s="137">
        <v>2476.79</v>
      </c>
      <c r="H363" s="137">
        <v>2560.7800000000002</v>
      </c>
      <c r="I363" s="137">
        <v>2603.27</v>
      </c>
      <c r="J363" s="137">
        <v>2654.05</v>
      </c>
      <c r="K363" s="137">
        <v>2597.29</v>
      </c>
      <c r="L363" s="137">
        <v>2452.9</v>
      </c>
      <c r="M363" s="137">
        <v>2422.81</v>
      </c>
      <c r="N363" s="137">
        <v>2460.6</v>
      </c>
      <c r="O363" s="137">
        <v>2506.92</v>
      </c>
      <c r="P363" s="137">
        <v>2631.6</v>
      </c>
      <c r="Q363" s="137">
        <v>2691.09</v>
      </c>
      <c r="R363" s="137">
        <v>2659.74</v>
      </c>
      <c r="S363" s="137">
        <v>2634.09</v>
      </c>
      <c r="T363" s="137">
        <v>2460.9899999999998</v>
      </c>
      <c r="U363" s="137">
        <v>2407.16</v>
      </c>
      <c r="V363" s="137">
        <v>2363.12</v>
      </c>
      <c r="W363" s="137">
        <v>2345.4499999999998</v>
      </c>
      <c r="X363" s="137">
        <v>2293.87</v>
      </c>
      <c r="Y363" s="137">
        <v>2288.6</v>
      </c>
      <c r="AA363" s="55"/>
    </row>
    <row r="364" spans="1:27" s="51" customFormat="1">
      <c r="A364" s="126">
        <v>14</v>
      </c>
      <c r="B364" s="137">
        <v>2320.48</v>
      </c>
      <c r="C364" s="137">
        <v>2314.67</v>
      </c>
      <c r="D364" s="137">
        <v>2331</v>
      </c>
      <c r="E364" s="137">
        <v>2349.34</v>
      </c>
      <c r="F364" s="137">
        <v>2355.84</v>
      </c>
      <c r="G364" s="137">
        <v>2364.44</v>
      </c>
      <c r="H364" s="137">
        <v>2381.11</v>
      </c>
      <c r="I364" s="137">
        <v>2389.56</v>
      </c>
      <c r="J364" s="137">
        <v>2459.42</v>
      </c>
      <c r="K364" s="137">
        <v>2477.65</v>
      </c>
      <c r="L364" s="137">
        <v>2450.84</v>
      </c>
      <c r="M364" s="137">
        <v>2437.7800000000002</v>
      </c>
      <c r="N364" s="137">
        <v>2448.9699999999998</v>
      </c>
      <c r="O364" s="137">
        <v>2527.79</v>
      </c>
      <c r="P364" s="137">
        <v>2576.96</v>
      </c>
      <c r="Q364" s="137">
        <v>2635.71</v>
      </c>
      <c r="R364" s="137">
        <v>2628.83</v>
      </c>
      <c r="S364" s="137">
        <v>2637.03</v>
      </c>
      <c r="T364" s="137">
        <v>2531.69</v>
      </c>
      <c r="U364" s="137">
        <v>2428.63</v>
      </c>
      <c r="V364" s="137">
        <v>2395.2199999999998</v>
      </c>
      <c r="W364" s="137">
        <v>2352.14</v>
      </c>
      <c r="X364" s="137">
        <v>2354.12</v>
      </c>
      <c r="Y364" s="137">
        <v>2338.21</v>
      </c>
      <c r="AA364" s="55"/>
    </row>
    <row r="365" spans="1:27" s="51" customFormat="1">
      <c r="A365" s="126">
        <v>15</v>
      </c>
      <c r="B365" s="137">
        <v>2320.4499999999998</v>
      </c>
      <c r="C365" s="137">
        <v>2317.0700000000002</v>
      </c>
      <c r="D365" s="137">
        <v>2338.17</v>
      </c>
      <c r="E365" s="137">
        <v>2358.46</v>
      </c>
      <c r="F365" s="137">
        <v>2401.4499999999998</v>
      </c>
      <c r="G365" s="137">
        <v>2417.31</v>
      </c>
      <c r="H365" s="137">
        <v>2507.4699999999998</v>
      </c>
      <c r="I365" s="137">
        <v>2539.04</v>
      </c>
      <c r="J365" s="137">
        <v>2530.5300000000002</v>
      </c>
      <c r="K365" s="137">
        <v>2499.9499999999998</v>
      </c>
      <c r="L365" s="137">
        <v>2485.1999999999998</v>
      </c>
      <c r="M365" s="137">
        <v>2481.19</v>
      </c>
      <c r="N365" s="137">
        <v>2410.4499999999998</v>
      </c>
      <c r="O365" s="137">
        <v>2475.58</v>
      </c>
      <c r="P365" s="137">
        <v>2547.88</v>
      </c>
      <c r="Q365" s="137">
        <v>2580.7600000000002</v>
      </c>
      <c r="R365" s="137">
        <v>2570.63</v>
      </c>
      <c r="S365" s="137">
        <v>2550.9499999999998</v>
      </c>
      <c r="T365" s="137">
        <v>2495.46</v>
      </c>
      <c r="U365" s="137">
        <v>2407.48</v>
      </c>
      <c r="V365" s="137">
        <v>2347.5100000000002</v>
      </c>
      <c r="W365" s="137">
        <v>2332.35</v>
      </c>
      <c r="X365" s="137">
        <v>2328.36</v>
      </c>
      <c r="Y365" s="137">
        <v>2329.46</v>
      </c>
      <c r="AA365" s="55"/>
    </row>
    <row r="366" spans="1:27" s="51" customFormat="1">
      <c r="A366" s="126">
        <v>16</v>
      </c>
      <c r="B366" s="137">
        <v>2085.1799999999998</v>
      </c>
      <c r="C366" s="137">
        <v>2119.73</v>
      </c>
      <c r="D366" s="137">
        <v>2272.7199999999998</v>
      </c>
      <c r="E366" s="137">
        <v>2322.9</v>
      </c>
      <c r="F366" s="137">
        <v>2385.11</v>
      </c>
      <c r="G366" s="137">
        <v>2417.64</v>
      </c>
      <c r="H366" s="137">
        <v>2536.4899999999998</v>
      </c>
      <c r="I366" s="137">
        <v>2546.0500000000002</v>
      </c>
      <c r="J366" s="137">
        <v>2542.4899999999998</v>
      </c>
      <c r="K366" s="137">
        <v>2541.5300000000002</v>
      </c>
      <c r="L366" s="137">
        <v>2540.66</v>
      </c>
      <c r="M366" s="137">
        <v>2519.41</v>
      </c>
      <c r="N366" s="137">
        <v>2426.0300000000002</v>
      </c>
      <c r="O366" s="137">
        <v>2407.77</v>
      </c>
      <c r="P366" s="137">
        <v>2544.58</v>
      </c>
      <c r="Q366" s="137">
        <v>2567.29</v>
      </c>
      <c r="R366" s="137">
        <v>2566.14</v>
      </c>
      <c r="S366" s="137">
        <v>2555.62</v>
      </c>
      <c r="T366" s="137">
        <v>2510.58</v>
      </c>
      <c r="U366" s="137">
        <v>2429.5700000000002</v>
      </c>
      <c r="V366" s="137">
        <v>2345.17</v>
      </c>
      <c r="W366" s="137">
        <v>2125.62</v>
      </c>
      <c r="X366" s="137">
        <v>2136.34</v>
      </c>
      <c r="Y366" s="137">
        <v>2084.5700000000002</v>
      </c>
      <c r="AA366" s="55"/>
    </row>
    <row r="367" spans="1:27" s="51" customFormat="1">
      <c r="A367" s="126">
        <v>17</v>
      </c>
      <c r="B367" s="137">
        <v>2241.3200000000002</v>
      </c>
      <c r="C367" s="137">
        <v>2119.52</v>
      </c>
      <c r="D367" s="137">
        <v>2299.5</v>
      </c>
      <c r="E367" s="137">
        <v>2303.7399999999998</v>
      </c>
      <c r="F367" s="137">
        <v>2425.5700000000002</v>
      </c>
      <c r="G367" s="137">
        <v>2450.8200000000002</v>
      </c>
      <c r="H367" s="137">
        <v>2521.36</v>
      </c>
      <c r="I367" s="137">
        <v>2535.36</v>
      </c>
      <c r="J367" s="137">
        <v>2535.06</v>
      </c>
      <c r="K367" s="137">
        <v>2533.7800000000002</v>
      </c>
      <c r="L367" s="137">
        <v>2528.5500000000002</v>
      </c>
      <c r="M367" s="137">
        <v>2529.4499999999998</v>
      </c>
      <c r="N367" s="137">
        <v>2518.29</v>
      </c>
      <c r="O367" s="137">
        <v>2535.29</v>
      </c>
      <c r="P367" s="137">
        <v>2567.0500000000002</v>
      </c>
      <c r="Q367" s="137">
        <v>2665.13</v>
      </c>
      <c r="R367" s="137">
        <v>2654.04</v>
      </c>
      <c r="S367" s="137">
        <v>2621.97</v>
      </c>
      <c r="T367" s="137">
        <v>2553.5100000000002</v>
      </c>
      <c r="U367" s="137">
        <v>2511.6</v>
      </c>
      <c r="V367" s="137">
        <v>2419.4</v>
      </c>
      <c r="W367" s="137">
        <v>2370.71</v>
      </c>
      <c r="X367" s="137">
        <v>2358.63</v>
      </c>
      <c r="Y367" s="137">
        <v>2352.59</v>
      </c>
      <c r="AA367" s="55"/>
    </row>
    <row r="368" spans="1:27" s="51" customFormat="1">
      <c r="A368" s="126">
        <v>18</v>
      </c>
      <c r="B368" s="137">
        <v>2343.36</v>
      </c>
      <c r="C368" s="137">
        <v>2335.59</v>
      </c>
      <c r="D368" s="137">
        <v>2356.91</v>
      </c>
      <c r="E368" s="137">
        <v>2382.21</v>
      </c>
      <c r="F368" s="137">
        <v>2427.4499999999998</v>
      </c>
      <c r="G368" s="137">
        <v>2478.1999999999998</v>
      </c>
      <c r="H368" s="137">
        <v>2549.04</v>
      </c>
      <c r="I368" s="137">
        <v>2555.89</v>
      </c>
      <c r="J368" s="137">
        <v>2557.9299999999998</v>
      </c>
      <c r="K368" s="137">
        <v>2558.41</v>
      </c>
      <c r="L368" s="137">
        <v>2552.7199999999998</v>
      </c>
      <c r="M368" s="137">
        <v>2459.2399999999998</v>
      </c>
      <c r="N368" s="137">
        <v>2545.09</v>
      </c>
      <c r="O368" s="137">
        <v>2546.0700000000002</v>
      </c>
      <c r="P368" s="137">
        <v>2569</v>
      </c>
      <c r="Q368" s="137">
        <v>2702.74</v>
      </c>
      <c r="R368" s="137">
        <v>2693.79</v>
      </c>
      <c r="S368" s="137">
        <v>2649.25</v>
      </c>
      <c r="T368" s="137">
        <v>2572.92</v>
      </c>
      <c r="U368" s="137">
        <v>2518.0700000000002</v>
      </c>
      <c r="V368" s="137">
        <v>2407.35</v>
      </c>
      <c r="W368" s="137">
        <v>2384.65</v>
      </c>
      <c r="X368" s="137">
        <v>2363.5500000000002</v>
      </c>
      <c r="Y368" s="137">
        <v>2353.5</v>
      </c>
      <c r="AA368" s="55"/>
    </row>
    <row r="369" spans="1:27" s="51" customFormat="1">
      <c r="A369" s="126">
        <v>19</v>
      </c>
      <c r="B369" s="137">
        <v>2348.25</v>
      </c>
      <c r="C369" s="137">
        <v>2339.4</v>
      </c>
      <c r="D369" s="137">
        <v>2367.3200000000002</v>
      </c>
      <c r="E369" s="137">
        <v>2389.84</v>
      </c>
      <c r="F369" s="137">
        <v>2421.92</v>
      </c>
      <c r="G369" s="137">
        <v>2443.7600000000002</v>
      </c>
      <c r="H369" s="137">
        <v>2551.09</v>
      </c>
      <c r="I369" s="137">
        <v>2565.88</v>
      </c>
      <c r="J369" s="137">
        <v>2491.59</v>
      </c>
      <c r="K369" s="137">
        <v>2490.25</v>
      </c>
      <c r="L369" s="137">
        <v>2486.0500000000002</v>
      </c>
      <c r="M369" s="137">
        <v>2483.1999999999998</v>
      </c>
      <c r="N369" s="137">
        <v>2479.4899999999998</v>
      </c>
      <c r="O369" s="137">
        <v>2484.56</v>
      </c>
      <c r="P369" s="137">
        <v>2583.0500000000002</v>
      </c>
      <c r="Q369" s="137">
        <v>2674.37</v>
      </c>
      <c r="R369" s="137">
        <v>2669.37</v>
      </c>
      <c r="S369" s="137">
        <v>2621.12</v>
      </c>
      <c r="T369" s="137">
        <v>2538.98</v>
      </c>
      <c r="U369" s="137">
        <v>2535</v>
      </c>
      <c r="V369" s="137">
        <v>2438.64</v>
      </c>
      <c r="W369" s="137">
        <v>2374.36</v>
      </c>
      <c r="X369" s="137">
        <v>2372.15</v>
      </c>
      <c r="Y369" s="137">
        <v>2371.31</v>
      </c>
      <c r="AA369" s="55"/>
    </row>
    <row r="370" spans="1:27" s="51" customFormat="1">
      <c r="A370" s="126">
        <v>20</v>
      </c>
      <c r="B370" s="137">
        <v>2328.2199999999998</v>
      </c>
      <c r="C370" s="137">
        <v>2328.35</v>
      </c>
      <c r="D370" s="137">
        <v>2355.21</v>
      </c>
      <c r="E370" s="137">
        <v>2368.89</v>
      </c>
      <c r="F370" s="137">
        <v>2409.5500000000002</v>
      </c>
      <c r="G370" s="137">
        <v>2432.92</v>
      </c>
      <c r="H370" s="137">
        <v>2503.06</v>
      </c>
      <c r="I370" s="137">
        <v>2522.14</v>
      </c>
      <c r="J370" s="137">
        <v>2538.8200000000002</v>
      </c>
      <c r="K370" s="137">
        <v>2531.5500000000002</v>
      </c>
      <c r="L370" s="137">
        <v>2542.4499999999998</v>
      </c>
      <c r="M370" s="137">
        <v>2521.96</v>
      </c>
      <c r="N370" s="137">
        <v>2477.23</v>
      </c>
      <c r="O370" s="137">
        <v>2442.4699999999998</v>
      </c>
      <c r="P370" s="137">
        <v>2504.48</v>
      </c>
      <c r="Q370" s="137">
        <v>2633.08</v>
      </c>
      <c r="R370" s="137">
        <v>2600.48</v>
      </c>
      <c r="S370" s="137">
        <v>2586.1799999999998</v>
      </c>
      <c r="T370" s="137">
        <v>2514.2800000000002</v>
      </c>
      <c r="U370" s="137">
        <v>2476.54</v>
      </c>
      <c r="V370" s="137">
        <v>2357.64</v>
      </c>
      <c r="W370" s="137">
        <v>2344.71</v>
      </c>
      <c r="X370" s="137">
        <v>2337.04</v>
      </c>
      <c r="Y370" s="137">
        <v>2333.6</v>
      </c>
      <c r="AA370" s="55"/>
    </row>
    <row r="371" spans="1:27" s="51" customFormat="1">
      <c r="A371" s="126">
        <v>21</v>
      </c>
      <c r="B371" s="137">
        <v>2284.5300000000002</v>
      </c>
      <c r="C371" s="137">
        <v>2353.64</v>
      </c>
      <c r="D371" s="137">
        <v>2323.39</v>
      </c>
      <c r="E371" s="137">
        <v>2202.38</v>
      </c>
      <c r="F371" s="137">
        <v>2361.87</v>
      </c>
      <c r="G371" s="137">
        <v>2433.86</v>
      </c>
      <c r="H371" s="137">
        <v>2473.06</v>
      </c>
      <c r="I371" s="137">
        <v>2526.79</v>
      </c>
      <c r="J371" s="137">
        <v>2562.87</v>
      </c>
      <c r="K371" s="137">
        <v>2558.5</v>
      </c>
      <c r="L371" s="137">
        <v>2543.0300000000002</v>
      </c>
      <c r="M371" s="137">
        <v>2533.9299999999998</v>
      </c>
      <c r="N371" s="137">
        <v>2474.1999999999998</v>
      </c>
      <c r="O371" s="137">
        <v>2528.3200000000002</v>
      </c>
      <c r="P371" s="137">
        <v>2533.4</v>
      </c>
      <c r="Q371" s="137">
        <v>2558.66</v>
      </c>
      <c r="R371" s="137">
        <v>2560.16</v>
      </c>
      <c r="S371" s="137">
        <v>2553.79</v>
      </c>
      <c r="T371" s="137">
        <v>2544.0700000000002</v>
      </c>
      <c r="U371" s="137">
        <v>2444.34</v>
      </c>
      <c r="V371" s="137">
        <v>2338.7800000000002</v>
      </c>
      <c r="W371" s="137">
        <v>2192.62</v>
      </c>
      <c r="X371" s="137">
        <v>2192.06</v>
      </c>
      <c r="Y371" s="137">
        <v>2188.79</v>
      </c>
      <c r="AA371" s="55"/>
    </row>
    <row r="372" spans="1:27" s="51" customFormat="1">
      <c r="A372" s="126">
        <v>22</v>
      </c>
      <c r="B372" s="137">
        <v>2367.08</v>
      </c>
      <c r="C372" s="137">
        <v>2361.29</v>
      </c>
      <c r="D372" s="137">
        <v>2376.06</v>
      </c>
      <c r="E372" s="137">
        <v>2355.02</v>
      </c>
      <c r="F372" s="137">
        <v>2359.87</v>
      </c>
      <c r="G372" s="137">
        <v>2370.62</v>
      </c>
      <c r="H372" s="137">
        <v>2420.83</v>
      </c>
      <c r="I372" s="137">
        <v>2391.79</v>
      </c>
      <c r="J372" s="137">
        <v>2551.5</v>
      </c>
      <c r="K372" s="137">
        <v>2518.31</v>
      </c>
      <c r="L372" s="137">
        <v>2513.69</v>
      </c>
      <c r="M372" s="137">
        <v>2425.3000000000002</v>
      </c>
      <c r="N372" s="137">
        <v>2423.96</v>
      </c>
      <c r="O372" s="137">
        <v>2427.41</v>
      </c>
      <c r="P372" s="137">
        <v>2467.66</v>
      </c>
      <c r="Q372" s="137">
        <v>2474.89</v>
      </c>
      <c r="R372" s="137">
        <v>2476.17</v>
      </c>
      <c r="S372" s="137">
        <v>2578.75</v>
      </c>
      <c r="T372" s="137">
        <v>2572.71</v>
      </c>
      <c r="U372" s="137">
        <v>2539.36</v>
      </c>
      <c r="V372" s="137">
        <v>2406.33</v>
      </c>
      <c r="W372" s="137">
        <v>2382.7199999999998</v>
      </c>
      <c r="X372" s="137">
        <v>2371.0700000000002</v>
      </c>
      <c r="Y372" s="137">
        <v>2366.35</v>
      </c>
      <c r="AA372" s="55"/>
    </row>
    <row r="373" spans="1:27" s="51" customFormat="1">
      <c r="A373" s="126">
        <v>23</v>
      </c>
      <c r="B373" s="137">
        <v>2294.29</v>
      </c>
      <c r="C373" s="137">
        <v>2348.31</v>
      </c>
      <c r="D373" s="137">
        <v>2363.37</v>
      </c>
      <c r="E373" s="137">
        <v>2336.5700000000002</v>
      </c>
      <c r="F373" s="137">
        <v>2327.4</v>
      </c>
      <c r="G373" s="137">
        <v>2371.4</v>
      </c>
      <c r="H373" s="137">
        <v>2398.75</v>
      </c>
      <c r="I373" s="137">
        <v>2406.7199999999998</v>
      </c>
      <c r="J373" s="137">
        <v>2474.4899999999998</v>
      </c>
      <c r="K373" s="137">
        <v>2472.79</v>
      </c>
      <c r="L373" s="137">
        <v>2464.2800000000002</v>
      </c>
      <c r="M373" s="137">
        <v>2444.62</v>
      </c>
      <c r="N373" s="137">
        <v>2182.39</v>
      </c>
      <c r="O373" s="137">
        <v>2417.23</v>
      </c>
      <c r="P373" s="137">
        <v>2506.61</v>
      </c>
      <c r="Q373" s="137">
        <v>2515.56</v>
      </c>
      <c r="R373" s="137">
        <v>2506.52</v>
      </c>
      <c r="S373" s="137">
        <v>2559.0100000000002</v>
      </c>
      <c r="T373" s="137">
        <v>2565.6799999999998</v>
      </c>
      <c r="U373" s="137">
        <v>2519.14</v>
      </c>
      <c r="V373" s="137">
        <v>2428.14</v>
      </c>
      <c r="W373" s="137">
        <v>2387.4699999999998</v>
      </c>
      <c r="X373" s="137">
        <v>2366.0500000000002</v>
      </c>
      <c r="Y373" s="137">
        <v>2364.4299999999998</v>
      </c>
      <c r="AA373" s="55"/>
    </row>
    <row r="374" spans="1:27" s="51" customFormat="1">
      <c r="A374" s="126">
        <v>24</v>
      </c>
      <c r="B374" s="137">
        <v>2356.2600000000002</v>
      </c>
      <c r="C374" s="137">
        <v>2358.3200000000002</v>
      </c>
      <c r="D374" s="137">
        <v>2382.08</v>
      </c>
      <c r="E374" s="137">
        <v>2382.31</v>
      </c>
      <c r="F374" s="137">
        <v>2396.29</v>
      </c>
      <c r="G374" s="137">
        <v>2427.52</v>
      </c>
      <c r="H374" s="137">
        <v>2455.3000000000002</v>
      </c>
      <c r="I374" s="137">
        <v>2471.14</v>
      </c>
      <c r="J374" s="137">
        <v>2588.08</v>
      </c>
      <c r="K374" s="137">
        <v>2586.71</v>
      </c>
      <c r="L374" s="137">
        <v>2578.19</v>
      </c>
      <c r="M374" s="137">
        <v>2557.37</v>
      </c>
      <c r="N374" s="137">
        <v>2609.12</v>
      </c>
      <c r="O374" s="137">
        <v>2456.6999999999998</v>
      </c>
      <c r="P374" s="137">
        <v>2491.16</v>
      </c>
      <c r="Q374" s="137">
        <v>2499.5500000000002</v>
      </c>
      <c r="R374" s="137">
        <v>2498.33</v>
      </c>
      <c r="S374" s="137">
        <v>2633.16</v>
      </c>
      <c r="T374" s="137">
        <v>2628.74</v>
      </c>
      <c r="U374" s="137">
        <v>2591.63</v>
      </c>
      <c r="V374" s="137">
        <v>2424.1999999999998</v>
      </c>
      <c r="W374" s="137">
        <v>2397.46</v>
      </c>
      <c r="X374" s="137">
        <v>2386.5500000000002</v>
      </c>
      <c r="Y374" s="137">
        <v>2375.5</v>
      </c>
      <c r="AA374" s="55"/>
    </row>
    <row r="375" spans="1:27" s="51" customFormat="1">
      <c r="A375" s="126">
        <v>25</v>
      </c>
      <c r="B375" s="137">
        <v>2372.11</v>
      </c>
      <c r="C375" s="137">
        <v>2372.6</v>
      </c>
      <c r="D375" s="137">
        <v>2400.33</v>
      </c>
      <c r="E375" s="137">
        <v>2394.6999999999998</v>
      </c>
      <c r="F375" s="137">
        <v>2401.77</v>
      </c>
      <c r="G375" s="137">
        <v>2434.96</v>
      </c>
      <c r="H375" s="137">
        <v>2478.98</v>
      </c>
      <c r="I375" s="137">
        <v>2485.85</v>
      </c>
      <c r="J375" s="137">
        <v>2469.85</v>
      </c>
      <c r="K375" s="137">
        <v>2464.96</v>
      </c>
      <c r="L375" s="137">
        <v>2454.0700000000002</v>
      </c>
      <c r="M375" s="137">
        <v>2454.4699999999998</v>
      </c>
      <c r="N375" s="137">
        <v>2440.11</v>
      </c>
      <c r="O375" s="137">
        <v>2436.4</v>
      </c>
      <c r="P375" s="137">
        <v>2477.65</v>
      </c>
      <c r="Q375" s="137">
        <v>2497.69</v>
      </c>
      <c r="R375" s="137">
        <v>2498.3000000000002</v>
      </c>
      <c r="S375" s="137">
        <v>2616.02</v>
      </c>
      <c r="T375" s="137">
        <v>2640.54</v>
      </c>
      <c r="U375" s="137">
        <v>2576.08</v>
      </c>
      <c r="V375" s="137">
        <v>2408.8000000000002</v>
      </c>
      <c r="W375" s="137">
        <v>2385.41</v>
      </c>
      <c r="X375" s="137">
        <v>2374.02</v>
      </c>
      <c r="Y375" s="137">
        <v>2365.1999999999998</v>
      </c>
      <c r="AA375" s="55"/>
    </row>
    <row r="376" spans="1:27" s="51" customFormat="1">
      <c r="A376" s="126">
        <v>26</v>
      </c>
      <c r="B376" s="137">
        <v>2411.39</v>
      </c>
      <c r="C376" s="137">
        <v>2415.96</v>
      </c>
      <c r="D376" s="137">
        <v>2436.33</v>
      </c>
      <c r="E376" s="137">
        <v>2439</v>
      </c>
      <c r="F376" s="137">
        <v>2448.16</v>
      </c>
      <c r="G376" s="137">
        <v>2515.5</v>
      </c>
      <c r="H376" s="137">
        <v>2721.12</v>
      </c>
      <c r="I376" s="137">
        <v>2737.46</v>
      </c>
      <c r="J376" s="137">
        <v>2669.29</v>
      </c>
      <c r="K376" s="137">
        <v>2660.88</v>
      </c>
      <c r="L376" s="137">
        <v>2640.69</v>
      </c>
      <c r="M376" s="137">
        <v>2631.27</v>
      </c>
      <c r="N376" s="137">
        <v>2633.79</v>
      </c>
      <c r="O376" s="137">
        <v>2637.28</v>
      </c>
      <c r="P376" s="137">
        <v>2683.15</v>
      </c>
      <c r="Q376" s="137">
        <v>2710.91</v>
      </c>
      <c r="R376" s="137">
        <v>2688.75</v>
      </c>
      <c r="S376" s="137">
        <v>2770.58</v>
      </c>
      <c r="T376" s="137">
        <v>2760.88</v>
      </c>
      <c r="U376" s="137">
        <v>2650.95</v>
      </c>
      <c r="V376" s="137">
        <v>2594.15</v>
      </c>
      <c r="W376" s="137">
        <v>2447.41</v>
      </c>
      <c r="X376" s="137">
        <v>2434.6</v>
      </c>
      <c r="Y376" s="137">
        <v>2415.71</v>
      </c>
      <c r="AA376" s="55"/>
    </row>
    <row r="377" spans="1:27" s="51" customFormat="1">
      <c r="A377" s="126">
        <v>27</v>
      </c>
      <c r="B377" s="137">
        <v>2427.58</v>
      </c>
      <c r="C377" s="137">
        <v>2418.84</v>
      </c>
      <c r="D377" s="137">
        <v>2432.8200000000002</v>
      </c>
      <c r="E377" s="137">
        <v>2422.08</v>
      </c>
      <c r="F377" s="137">
        <v>2418.83</v>
      </c>
      <c r="G377" s="137">
        <v>2449.0300000000002</v>
      </c>
      <c r="H377" s="137">
        <v>2547.98</v>
      </c>
      <c r="I377" s="137">
        <v>2651.28</v>
      </c>
      <c r="J377" s="137">
        <v>2726.22</v>
      </c>
      <c r="K377" s="137">
        <v>2706.06</v>
      </c>
      <c r="L377" s="137">
        <v>2685.6</v>
      </c>
      <c r="M377" s="137">
        <v>2662.5</v>
      </c>
      <c r="N377" s="137">
        <v>2673.56</v>
      </c>
      <c r="O377" s="137">
        <v>2679.27</v>
      </c>
      <c r="P377" s="137">
        <v>2740.72</v>
      </c>
      <c r="Q377" s="137">
        <v>2775.51</v>
      </c>
      <c r="R377" s="137">
        <v>2761.17</v>
      </c>
      <c r="S377" s="137">
        <v>2803.33</v>
      </c>
      <c r="T377" s="137">
        <v>2844.5</v>
      </c>
      <c r="U377" s="137">
        <v>2709.94</v>
      </c>
      <c r="V377" s="137">
        <v>2635.18</v>
      </c>
      <c r="W377" s="137">
        <v>2512.27</v>
      </c>
      <c r="X377" s="137">
        <v>2439.91</v>
      </c>
      <c r="Y377" s="137">
        <v>2421.3000000000002</v>
      </c>
      <c r="AA377" s="55"/>
    </row>
    <row r="378" spans="1:27" s="51" customFormat="1">
      <c r="A378" s="126">
        <v>28</v>
      </c>
      <c r="B378" s="137">
        <v>2352.79</v>
      </c>
      <c r="C378" s="137">
        <v>2351.64</v>
      </c>
      <c r="D378" s="137">
        <v>2362.34</v>
      </c>
      <c r="E378" s="137">
        <v>2351.86</v>
      </c>
      <c r="F378" s="137">
        <v>2350.35</v>
      </c>
      <c r="G378" s="137">
        <v>2374.4899999999998</v>
      </c>
      <c r="H378" s="137">
        <v>2390.9899999999998</v>
      </c>
      <c r="I378" s="137">
        <v>2403.48</v>
      </c>
      <c r="J378" s="137">
        <v>2527.73</v>
      </c>
      <c r="K378" s="137">
        <v>2501.87</v>
      </c>
      <c r="L378" s="137">
        <v>2482.39</v>
      </c>
      <c r="M378" s="137">
        <v>2473.9499999999998</v>
      </c>
      <c r="N378" s="137">
        <v>2465.41</v>
      </c>
      <c r="O378" s="137">
        <v>2464.71</v>
      </c>
      <c r="P378" s="137">
        <v>2601.85</v>
      </c>
      <c r="Q378" s="137">
        <v>2619.9499999999998</v>
      </c>
      <c r="R378" s="137">
        <v>2628.82</v>
      </c>
      <c r="S378" s="137">
        <v>2643.09</v>
      </c>
      <c r="T378" s="137">
        <v>2639.18</v>
      </c>
      <c r="U378" s="137">
        <v>2547.7199999999998</v>
      </c>
      <c r="V378" s="137">
        <v>2460.5100000000002</v>
      </c>
      <c r="W378" s="137">
        <v>2391.81</v>
      </c>
      <c r="X378" s="137">
        <v>2380.87</v>
      </c>
      <c r="Y378" s="137">
        <v>2357.92</v>
      </c>
      <c r="AA378" s="55"/>
    </row>
    <row r="379" spans="1:27" s="51" customFormat="1">
      <c r="AA379" s="55"/>
    </row>
    <row r="380" spans="1:27" s="51" customFormat="1" ht="24" customHeight="1">
      <c r="A380" s="117"/>
      <c r="B380" s="118" t="s">
        <v>94</v>
      </c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20"/>
      <c r="AA380" s="55"/>
    </row>
    <row r="381" spans="1:27" s="51" customFormat="1" ht="26.25">
      <c r="A381" s="121" t="s">
        <v>69</v>
      </c>
      <c r="B381" s="123" t="s">
        <v>70</v>
      </c>
      <c r="C381" s="123" t="s">
        <v>71</v>
      </c>
      <c r="D381" s="123" t="s">
        <v>72</v>
      </c>
      <c r="E381" s="123" t="s">
        <v>73</v>
      </c>
      <c r="F381" s="123" t="s">
        <v>74</v>
      </c>
      <c r="G381" s="123" t="s">
        <v>75</v>
      </c>
      <c r="H381" s="123" t="s">
        <v>76</v>
      </c>
      <c r="I381" s="123" t="s">
        <v>77</v>
      </c>
      <c r="J381" s="123" t="s">
        <v>78</v>
      </c>
      <c r="K381" s="123" t="s">
        <v>79</v>
      </c>
      <c r="L381" s="123" t="s">
        <v>80</v>
      </c>
      <c r="M381" s="123" t="s">
        <v>81</v>
      </c>
      <c r="N381" s="123" t="s">
        <v>82</v>
      </c>
      <c r="O381" s="123" t="s">
        <v>83</v>
      </c>
      <c r="P381" s="123" t="s">
        <v>84</v>
      </c>
      <c r="Q381" s="123" t="s">
        <v>85</v>
      </c>
      <c r="R381" s="123" t="s">
        <v>86</v>
      </c>
      <c r="S381" s="123" t="s">
        <v>87</v>
      </c>
      <c r="T381" s="123" t="s">
        <v>88</v>
      </c>
      <c r="U381" s="123" t="s">
        <v>89</v>
      </c>
      <c r="V381" s="123" t="s">
        <v>90</v>
      </c>
      <c r="W381" s="123" t="s">
        <v>91</v>
      </c>
      <c r="X381" s="123" t="s">
        <v>92</v>
      </c>
      <c r="Y381" s="123" t="s">
        <v>93</v>
      </c>
      <c r="AA381" s="55"/>
    </row>
    <row r="382" spans="1:27" s="51" customFormat="1">
      <c r="A382" s="126">
        <v>1</v>
      </c>
      <c r="B382" s="137">
        <v>3037.15</v>
      </c>
      <c r="C382" s="137">
        <v>3037.94</v>
      </c>
      <c r="D382" s="137">
        <v>3062.64</v>
      </c>
      <c r="E382" s="137">
        <v>3100.03</v>
      </c>
      <c r="F382" s="137">
        <v>3113.46</v>
      </c>
      <c r="G382" s="137">
        <v>3212.64</v>
      </c>
      <c r="H382" s="137">
        <v>3355.11</v>
      </c>
      <c r="I382" s="137">
        <v>3340.42</v>
      </c>
      <c r="J382" s="137">
        <v>3318.25</v>
      </c>
      <c r="K382" s="137">
        <v>3296.81</v>
      </c>
      <c r="L382" s="137">
        <v>3288.58</v>
      </c>
      <c r="M382" s="137">
        <v>3285.27</v>
      </c>
      <c r="N382" s="137">
        <v>3281.97</v>
      </c>
      <c r="O382" s="137">
        <v>3297.71</v>
      </c>
      <c r="P382" s="137">
        <v>3369.95</v>
      </c>
      <c r="Q382" s="137">
        <v>3330.45</v>
      </c>
      <c r="R382" s="137">
        <v>3344.16</v>
      </c>
      <c r="S382" s="137">
        <v>3312.6</v>
      </c>
      <c r="T382" s="137">
        <v>3246.42</v>
      </c>
      <c r="U382" s="137">
        <v>3198</v>
      </c>
      <c r="V382" s="137">
        <v>3071.41</v>
      </c>
      <c r="W382" s="137">
        <v>3054</v>
      </c>
      <c r="X382" s="137">
        <v>3046</v>
      </c>
      <c r="Y382" s="137">
        <v>3033.21</v>
      </c>
      <c r="AA382" s="55"/>
    </row>
    <row r="383" spans="1:27" s="51" customFormat="1">
      <c r="A383" s="126">
        <v>2</v>
      </c>
      <c r="B383" s="137">
        <v>3077.75</v>
      </c>
      <c r="C383" s="137">
        <v>3079.48</v>
      </c>
      <c r="D383" s="137">
        <v>3094.58</v>
      </c>
      <c r="E383" s="137">
        <v>3107.91</v>
      </c>
      <c r="F383" s="137">
        <v>3115.09</v>
      </c>
      <c r="G383" s="137">
        <v>3135.99</v>
      </c>
      <c r="H383" s="137">
        <v>3261.41</v>
      </c>
      <c r="I383" s="137">
        <v>3264.3</v>
      </c>
      <c r="J383" s="137">
        <v>3240.18</v>
      </c>
      <c r="K383" s="137">
        <v>3239.17</v>
      </c>
      <c r="L383" s="137">
        <v>3227.38</v>
      </c>
      <c r="M383" s="137">
        <v>3225.02</v>
      </c>
      <c r="N383" s="137">
        <v>3231.36</v>
      </c>
      <c r="O383" s="137">
        <v>3293.33</v>
      </c>
      <c r="P383" s="137">
        <v>3336.48</v>
      </c>
      <c r="Q383" s="137">
        <v>3330.88</v>
      </c>
      <c r="R383" s="137">
        <v>3349.85</v>
      </c>
      <c r="S383" s="137">
        <v>3321.51</v>
      </c>
      <c r="T383" s="137">
        <v>3253.13</v>
      </c>
      <c r="U383" s="137">
        <v>3198.38</v>
      </c>
      <c r="V383" s="137">
        <v>3134.94</v>
      </c>
      <c r="W383" s="137">
        <v>3110.7</v>
      </c>
      <c r="X383" s="137">
        <v>3098.51</v>
      </c>
      <c r="Y383" s="137">
        <v>3089.82</v>
      </c>
      <c r="AA383" s="55"/>
    </row>
    <row r="384" spans="1:27" s="51" customFormat="1">
      <c r="A384" s="126">
        <v>3</v>
      </c>
      <c r="B384" s="137">
        <v>3101.31</v>
      </c>
      <c r="C384" s="137">
        <v>3101.62</v>
      </c>
      <c r="D384" s="137">
        <v>3117.57</v>
      </c>
      <c r="E384" s="137">
        <v>3139.06</v>
      </c>
      <c r="F384" s="137">
        <v>3149.4</v>
      </c>
      <c r="G384" s="137">
        <v>3185.41</v>
      </c>
      <c r="H384" s="137">
        <v>3301.49</v>
      </c>
      <c r="I384" s="137">
        <v>3324.59</v>
      </c>
      <c r="J384" s="137">
        <v>3292.13</v>
      </c>
      <c r="K384" s="137">
        <v>3285.77</v>
      </c>
      <c r="L384" s="137">
        <v>3278.75</v>
      </c>
      <c r="M384" s="137">
        <v>3278.08</v>
      </c>
      <c r="N384" s="137">
        <v>3279.67</v>
      </c>
      <c r="O384" s="137">
        <v>3284.36</v>
      </c>
      <c r="P384" s="137">
        <v>3320.31</v>
      </c>
      <c r="Q384" s="137">
        <v>3309.57</v>
      </c>
      <c r="R384" s="137">
        <v>3344.77</v>
      </c>
      <c r="S384" s="137">
        <v>3307.91</v>
      </c>
      <c r="T384" s="137">
        <v>3240.01</v>
      </c>
      <c r="U384" s="137">
        <v>3216.59</v>
      </c>
      <c r="V384" s="137">
        <v>3185.08</v>
      </c>
      <c r="W384" s="137">
        <v>3148.08</v>
      </c>
      <c r="X384" s="137">
        <v>3120.34</v>
      </c>
      <c r="Y384" s="137">
        <v>3100.89</v>
      </c>
      <c r="AA384" s="55"/>
    </row>
    <row r="385" spans="1:27" s="51" customFormat="1">
      <c r="A385" s="126">
        <v>4</v>
      </c>
      <c r="B385" s="137">
        <v>3100.82</v>
      </c>
      <c r="C385" s="137">
        <v>3101.49</v>
      </c>
      <c r="D385" s="137">
        <v>3118.4</v>
      </c>
      <c r="E385" s="137">
        <v>3142.82</v>
      </c>
      <c r="F385" s="137">
        <v>3151.79</v>
      </c>
      <c r="G385" s="137">
        <v>3189.09</v>
      </c>
      <c r="H385" s="137">
        <v>3273.26</v>
      </c>
      <c r="I385" s="137">
        <v>3275.27</v>
      </c>
      <c r="J385" s="137">
        <v>3262.08</v>
      </c>
      <c r="K385" s="137">
        <v>3261.49</v>
      </c>
      <c r="L385" s="137">
        <v>3253.77</v>
      </c>
      <c r="M385" s="137">
        <v>3256.07</v>
      </c>
      <c r="N385" s="137">
        <v>3258.57</v>
      </c>
      <c r="O385" s="137">
        <v>3275.62</v>
      </c>
      <c r="P385" s="137">
        <v>3357.01</v>
      </c>
      <c r="Q385" s="137">
        <v>3339.51</v>
      </c>
      <c r="R385" s="137">
        <v>3379.4</v>
      </c>
      <c r="S385" s="137">
        <v>3322.56</v>
      </c>
      <c r="T385" s="137">
        <v>3274.16</v>
      </c>
      <c r="U385" s="137">
        <v>3234.04</v>
      </c>
      <c r="V385" s="137">
        <v>3200.99</v>
      </c>
      <c r="W385" s="137">
        <v>3172.21</v>
      </c>
      <c r="X385" s="137">
        <v>3140.18</v>
      </c>
      <c r="Y385" s="137">
        <v>3116.13</v>
      </c>
      <c r="AA385" s="55"/>
    </row>
    <row r="386" spans="1:27" s="51" customFormat="1">
      <c r="A386" s="126">
        <v>5</v>
      </c>
      <c r="B386" s="137">
        <v>3115.35</v>
      </c>
      <c r="C386" s="137">
        <v>3116.95</v>
      </c>
      <c r="D386" s="137">
        <v>3124.21</v>
      </c>
      <c r="E386" s="137">
        <v>3140.85</v>
      </c>
      <c r="F386" s="137">
        <v>3167.36</v>
      </c>
      <c r="G386" s="137">
        <v>3191.01</v>
      </c>
      <c r="H386" s="137">
        <v>3258.18</v>
      </c>
      <c r="I386" s="137">
        <v>3267.09</v>
      </c>
      <c r="J386" s="137">
        <v>3261.51</v>
      </c>
      <c r="K386" s="137">
        <v>3162.53</v>
      </c>
      <c r="L386" s="137">
        <v>3156.53</v>
      </c>
      <c r="M386" s="137">
        <v>3156.34</v>
      </c>
      <c r="N386" s="137">
        <v>3252.26</v>
      </c>
      <c r="O386" s="137">
        <v>3165.19</v>
      </c>
      <c r="P386" s="137">
        <v>3209.24</v>
      </c>
      <c r="Q386" s="137">
        <v>3203.39</v>
      </c>
      <c r="R386" s="137">
        <v>3357.29</v>
      </c>
      <c r="S386" s="137">
        <v>3418.17</v>
      </c>
      <c r="T386" s="137">
        <v>3265.17</v>
      </c>
      <c r="U386" s="137">
        <v>3231.22</v>
      </c>
      <c r="V386" s="137">
        <v>3201.61</v>
      </c>
      <c r="W386" s="137">
        <v>3182.44</v>
      </c>
      <c r="X386" s="137">
        <v>3148.11</v>
      </c>
      <c r="Y386" s="137">
        <v>3124.47</v>
      </c>
      <c r="AA386" s="55"/>
    </row>
    <row r="387" spans="1:27" s="51" customFormat="1">
      <c r="A387" s="126">
        <v>6</v>
      </c>
      <c r="B387" s="137">
        <v>3079.67</v>
      </c>
      <c r="C387" s="137">
        <v>3079.11</v>
      </c>
      <c r="D387" s="137">
        <v>3081.62</v>
      </c>
      <c r="E387" s="137">
        <v>3085.08</v>
      </c>
      <c r="F387" s="137">
        <v>3080.23</v>
      </c>
      <c r="G387" s="137">
        <v>3100.43</v>
      </c>
      <c r="H387" s="137">
        <v>3124.93</v>
      </c>
      <c r="I387" s="137">
        <v>3169.08</v>
      </c>
      <c r="J387" s="137">
        <v>3222.37</v>
      </c>
      <c r="K387" s="137">
        <v>3228.11</v>
      </c>
      <c r="L387" s="137">
        <v>3221.69</v>
      </c>
      <c r="M387" s="137">
        <v>3222.95</v>
      </c>
      <c r="N387" s="137">
        <v>3216.05</v>
      </c>
      <c r="O387" s="137">
        <v>3218.5</v>
      </c>
      <c r="P387" s="137">
        <v>3251.15</v>
      </c>
      <c r="Q387" s="137">
        <v>3253.59</v>
      </c>
      <c r="R387" s="137">
        <v>3317.33</v>
      </c>
      <c r="S387" s="137">
        <v>3316.11</v>
      </c>
      <c r="T387" s="137">
        <v>3265.1</v>
      </c>
      <c r="U387" s="137">
        <v>3190.4</v>
      </c>
      <c r="V387" s="137">
        <v>3173.81</v>
      </c>
      <c r="W387" s="137">
        <v>3143.04</v>
      </c>
      <c r="X387" s="137">
        <v>3097.87</v>
      </c>
      <c r="Y387" s="137">
        <v>3072.84</v>
      </c>
      <c r="AA387" s="55"/>
    </row>
    <row r="388" spans="1:27" s="51" customFormat="1">
      <c r="A388" s="126">
        <v>7</v>
      </c>
      <c r="B388" s="137">
        <v>3016.11</v>
      </c>
      <c r="C388" s="137">
        <v>3014.83</v>
      </c>
      <c r="D388" s="137">
        <v>3017.05</v>
      </c>
      <c r="E388" s="137">
        <v>3017</v>
      </c>
      <c r="F388" s="137">
        <v>3005.27</v>
      </c>
      <c r="G388" s="137">
        <v>3017.78</v>
      </c>
      <c r="H388" s="137">
        <v>3037.75</v>
      </c>
      <c r="I388" s="137">
        <v>3055.96</v>
      </c>
      <c r="J388" s="137">
        <v>3082.73</v>
      </c>
      <c r="K388" s="137">
        <v>3189.83</v>
      </c>
      <c r="L388" s="137">
        <v>3190.08</v>
      </c>
      <c r="M388" s="137">
        <v>3183.19</v>
      </c>
      <c r="N388" s="137">
        <v>3182.86</v>
      </c>
      <c r="O388" s="137">
        <v>3201.38</v>
      </c>
      <c r="P388" s="137">
        <v>3263</v>
      </c>
      <c r="Q388" s="137">
        <v>3310.3</v>
      </c>
      <c r="R388" s="137">
        <v>3351.54</v>
      </c>
      <c r="S388" s="137">
        <v>3329.73</v>
      </c>
      <c r="T388" s="137">
        <v>3298.01</v>
      </c>
      <c r="U388" s="137">
        <v>3213.59</v>
      </c>
      <c r="V388" s="137">
        <v>3139.4</v>
      </c>
      <c r="W388" s="137">
        <v>3061.04</v>
      </c>
      <c r="X388" s="137">
        <v>3062.86</v>
      </c>
      <c r="Y388" s="137">
        <v>3009.6</v>
      </c>
      <c r="AA388" s="55"/>
    </row>
    <row r="389" spans="1:27" s="51" customFormat="1">
      <c r="A389" s="126">
        <v>8</v>
      </c>
      <c r="B389" s="137">
        <v>2969.65</v>
      </c>
      <c r="C389" s="137">
        <v>2988.34</v>
      </c>
      <c r="D389" s="137">
        <v>2957.1</v>
      </c>
      <c r="E389" s="137">
        <v>3081.31</v>
      </c>
      <c r="F389" s="137">
        <v>3107.39</v>
      </c>
      <c r="G389" s="137">
        <v>3164.28</v>
      </c>
      <c r="H389" s="137">
        <v>3216.12</v>
      </c>
      <c r="I389" s="137">
        <v>3265.73</v>
      </c>
      <c r="J389" s="137">
        <v>3262.66</v>
      </c>
      <c r="K389" s="137">
        <v>3242.29</v>
      </c>
      <c r="L389" s="137">
        <v>3238.68</v>
      </c>
      <c r="M389" s="137">
        <v>3227.11</v>
      </c>
      <c r="N389" s="137">
        <v>3223.83</v>
      </c>
      <c r="O389" s="137">
        <v>3232.09</v>
      </c>
      <c r="P389" s="137">
        <v>3261.87</v>
      </c>
      <c r="Q389" s="137">
        <v>3267.74</v>
      </c>
      <c r="R389" s="137">
        <v>3301.74</v>
      </c>
      <c r="S389" s="137">
        <v>3281.62</v>
      </c>
      <c r="T389" s="137">
        <v>3229.34</v>
      </c>
      <c r="U389" s="137">
        <v>3204.43</v>
      </c>
      <c r="V389" s="137">
        <v>3112.97</v>
      </c>
      <c r="W389" s="137">
        <v>3041.38</v>
      </c>
      <c r="X389" s="137">
        <v>3031.18</v>
      </c>
      <c r="Y389" s="137">
        <v>2894.47</v>
      </c>
      <c r="AA389" s="55"/>
    </row>
    <row r="390" spans="1:27" s="51" customFormat="1">
      <c r="A390" s="126">
        <v>9</v>
      </c>
      <c r="B390" s="137">
        <v>2971.49</v>
      </c>
      <c r="C390" s="137">
        <v>2970.34</v>
      </c>
      <c r="D390" s="137">
        <v>2986.96</v>
      </c>
      <c r="E390" s="137">
        <v>3103.31</v>
      </c>
      <c r="F390" s="137">
        <v>3111.12</v>
      </c>
      <c r="G390" s="137">
        <v>3180.45</v>
      </c>
      <c r="H390" s="137">
        <v>3231.55</v>
      </c>
      <c r="I390" s="137">
        <v>3235.04</v>
      </c>
      <c r="J390" s="137">
        <v>3235.32</v>
      </c>
      <c r="K390" s="137">
        <v>3234.58</v>
      </c>
      <c r="L390" s="137">
        <v>3230.63</v>
      </c>
      <c r="M390" s="137">
        <v>3230</v>
      </c>
      <c r="N390" s="137">
        <v>3223.86</v>
      </c>
      <c r="O390" s="137">
        <v>3221.53</v>
      </c>
      <c r="P390" s="137">
        <v>3261.28</v>
      </c>
      <c r="Q390" s="137">
        <v>3258.97</v>
      </c>
      <c r="R390" s="137">
        <v>3245.7</v>
      </c>
      <c r="S390" s="137">
        <v>3230.45</v>
      </c>
      <c r="T390" s="137">
        <v>3219.26</v>
      </c>
      <c r="U390" s="137">
        <v>3192.75</v>
      </c>
      <c r="V390" s="137">
        <v>3123.08</v>
      </c>
      <c r="W390" s="137">
        <v>3092.94</v>
      </c>
      <c r="X390" s="137">
        <v>3084.87</v>
      </c>
      <c r="Y390" s="137">
        <v>3065.36</v>
      </c>
      <c r="AA390" s="55"/>
    </row>
    <row r="391" spans="1:27" s="51" customFormat="1">
      <c r="A391" s="126">
        <v>10</v>
      </c>
      <c r="B391" s="137">
        <v>2915.59</v>
      </c>
      <c r="C391" s="137">
        <v>2907.8</v>
      </c>
      <c r="D391" s="137">
        <v>3050.12</v>
      </c>
      <c r="E391" s="137">
        <v>3047.29</v>
      </c>
      <c r="F391" s="137">
        <v>3081.04</v>
      </c>
      <c r="G391" s="137">
        <v>3117.55</v>
      </c>
      <c r="H391" s="137">
        <v>3217.12</v>
      </c>
      <c r="I391" s="137">
        <v>3220.89</v>
      </c>
      <c r="J391" s="137">
        <v>3223.15</v>
      </c>
      <c r="K391" s="137">
        <v>3221.1</v>
      </c>
      <c r="L391" s="137">
        <v>3211.08</v>
      </c>
      <c r="M391" s="137">
        <v>3209.61</v>
      </c>
      <c r="N391" s="137">
        <v>3193.61</v>
      </c>
      <c r="O391" s="137">
        <v>3209.09</v>
      </c>
      <c r="P391" s="137">
        <v>3249.5</v>
      </c>
      <c r="Q391" s="137">
        <v>3248.64</v>
      </c>
      <c r="R391" s="137">
        <v>3233.9</v>
      </c>
      <c r="S391" s="137">
        <v>3224.73</v>
      </c>
      <c r="T391" s="137">
        <v>3122.37</v>
      </c>
      <c r="U391" s="137">
        <v>3058.66</v>
      </c>
      <c r="V391" s="137">
        <v>2789.51</v>
      </c>
      <c r="W391" s="137">
        <v>2791.44</v>
      </c>
      <c r="X391" s="137">
        <v>2797.59</v>
      </c>
      <c r="Y391" s="137">
        <v>2794.06</v>
      </c>
      <c r="AA391" s="55"/>
    </row>
    <row r="392" spans="1:27" s="51" customFormat="1">
      <c r="A392" s="126">
        <v>11</v>
      </c>
      <c r="B392" s="137">
        <v>3037.72</v>
      </c>
      <c r="C392" s="137">
        <v>2984.92</v>
      </c>
      <c r="D392" s="137">
        <v>3041.34</v>
      </c>
      <c r="E392" s="137">
        <v>3047.16</v>
      </c>
      <c r="F392" s="137">
        <v>3067.21</v>
      </c>
      <c r="G392" s="137">
        <v>3139.24</v>
      </c>
      <c r="H392" s="137">
        <v>3236.98</v>
      </c>
      <c r="I392" s="137">
        <v>3244.62</v>
      </c>
      <c r="J392" s="137">
        <v>3223.9</v>
      </c>
      <c r="K392" s="137">
        <v>3217.78</v>
      </c>
      <c r="L392" s="137">
        <v>3192.17</v>
      </c>
      <c r="M392" s="137">
        <v>3096.77</v>
      </c>
      <c r="N392" s="137">
        <v>2929.45</v>
      </c>
      <c r="O392" s="137">
        <v>2965.48</v>
      </c>
      <c r="P392" s="137">
        <v>3147.63</v>
      </c>
      <c r="Q392" s="137">
        <v>3020.7</v>
      </c>
      <c r="R392" s="137">
        <v>3209.88</v>
      </c>
      <c r="S392" s="137">
        <v>3203.16</v>
      </c>
      <c r="T392" s="137">
        <v>3141.56</v>
      </c>
      <c r="U392" s="137">
        <v>3096.05</v>
      </c>
      <c r="V392" s="137">
        <v>2912.29</v>
      </c>
      <c r="W392" s="137">
        <v>2891.8</v>
      </c>
      <c r="X392" s="137">
        <v>2874.16</v>
      </c>
      <c r="Y392" s="137">
        <v>2851.81</v>
      </c>
      <c r="AA392" s="55"/>
    </row>
    <row r="393" spans="1:27" s="51" customFormat="1">
      <c r="A393" s="126">
        <v>12</v>
      </c>
      <c r="B393" s="137">
        <v>2446.04</v>
      </c>
      <c r="C393" s="137">
        <v>2438.66</v>
      </c>
      <c r="D393" s="137">
        <v>2979.68</v>
      </c>
      <c r="E393" s="137">
        <v>3046.68</v>
      </c>
      <c r="F393" s="137">
        <v>2676.44</v>
      </c>
      <c r="G393" s="137">
        <v>2516.88</v>
      </c>
      <c r="H393" s="137">
        <v>2552.9499999999998</v>
      </c>
      <c r="I393" s="137">
        <v>2562.6</v>
      </c>
      <c r="J393" s="137">
        <v>2586.9899999999998</v>
      </c>
      <c r="K393" s="137">
        <v>2584.65</v>
      </c>
      <c r="L393" s="137">
        <v>2570.15</v>
      </c>
      <c r="M393" s="137">
        <v>2564.54</v>
      </c>
      <c r="N393" s="137">
        <v>2524.2800000000002</v>
      </c>
      <c r="O393" s="137">
        <v>2530.1799999999998</v>
      </c>
      <c r="P393" s="137">
        <v>3176.92</v>
      </c>
      <c r="Q393" s="137">
        <v>3177.19</v>
      </c>
      <c r="R393" s="137">
        <v>2713.85</v>
      </c>
      <c r="S393" s="137">
        <v>3218.35</v>
      </c>
      <c r="T393" s="137">
        <v>2476.7600000000002</v>
      </c>
      <c r="U393" s="137">
        <v>2475.87</v>
      </c>
      <c r="V393" s="137">
        <v>2475.5700000000002</v>
      </c>
      <c r="W393" s="137">
        <v>2472.0700000000002</v>
      </c>
      <c r="X393" s="137">
        <v>2477.48</v>
      </c>
      <c r="Y393" s="137">
        <v>2462.25</v>
      </c>
      <c r="AA393" s="55"/>
    </row>
    <row r="394" spans="1:27" s="51" customFormat="1">
      <c r="A394" s="126">
        <v>13</v>
      </c>
      <c r="B394" s="137">
        <v>2975.85</v>
      </c>
      <c r="C394" s="137">
        <v>2978.77</v>
      </c>
      <c r="D394" s="137">
        <v>3005.29</v>
      </c>
      <c r="E394" s="137">
        <v>3018.66</v>
      </c>
      <c r="F394" s="137">
        <v>3079.42</v>
      </c>
      <c r="G394" s="137">
        <v>3155.73</v>
      </c>
      <c r="H394" s="137">
        <v>3239.72</v>
      </c>
      <c r="I394" s="137">
        <v>3282.21</v>
      </c>
      <c r="J394" s="137">
        <v>3332.99</v>
      </c>
      <c r="K394" s="137">
        <v>3276.23</v>
      </c>
      <c r="L394" s="137">
        <v>3131.84</v>
      </c>
      <c r="M394" s="137">
        <v>3101.75</v>
      </c>
      <c r="N394" s="137">
        <v>3139.54</v>
      </c>
      <c r="O394" s="137">
        <v>3185.86</v>
      </c>
      <c r="P394" s="137">
        <v>3310.54</v>
      </c>
      <c r="Q394" s="137">
        <v>3370.03</v>
      </c>
      <c r="R394" s="137">
        <v>3338.68</v>
      </c>
      <c r="S394" s="137">
        <v>3313.03</v>
      </c>
      <c r="T394" s="137">
        <v>3139.93</v>
      </c>
      <c r="U394" s="137">
        <v>3086.1</v>
      </c>
      <c r="V394" s="137">
        <v>3042.06</v>
      </c>
      <c r="W394" s="137">
        <v>3024.39</v>
      </c>
      <c r="X394" s="137">
        <v>2972.81</v>
      </c>
      <c r="Y394" s="137">
        <v>2967.54</v>
      </c>
      <c r="AA394" s="55"/>
    </row>
    <row r="395" spans="1:27" s="51" customFormat="1">
      <c r="A395" s="126">
        <v>14</v>
      </c>
      <c r="B395" s="137">
        <v>2999.42</v>
      </c>
      <c r="C395" s="137">
        <v>2993.61</v>
      </c>
      <c r="D395" s="137">
        <v>3009.94</v>
      </c>
      <c r="E395" s="137">
        <v>3028.28</v>
      </c>
      <c r="F395" s="137">
        <v>3034.78</v>
      </c>
      <c r="G395" s="137">
        <v>3043.38</v>
      </c>
      <c r="H395" s="137">
        <v>3060.05</v>
      </c>
      <c r="I395" s="137">
        <v>3068.5</v>
      </c>
      <c r="J395" s="137">
        <v>3138.36</v>
      </c>
      <c r="K395" s="137">
        <v>3156.59</v>
      </c>
      <c r="L395" s="137">
        <v>3129.78</v>
      </c>
      <c r="M395" s="137">
        <v>3116.72</v>
      </c>
      <c r="N395" s="137">
        <v>3127.91</v>
      </c>
      <c r="O395" s="137">
        <v>3206.73</v>
      </c>
      <c r="P395" s="137">
        <v>3255.9</v>
      </c>
      <c r="Q395" s="137">
        <v>3314.65</v>
      </c>
      <c r="R395" s="137">
        <v>3307.77</v>
      </c>
      <c r="S395" s="137">
        <v>3315.97</v>
      </c>
      <c r="T395" s="137">
        <v>3210.63</v>
      </c>
      <c r="U395" s="137">
        <v>3107.57</v>
      </c>
      <c r="V395" s="137">
        <v>3074.16</v>
      </c>
      <c r="W395" s="137">
        <v>3031.08</v>
      </c>
      <c r="X395" s="137">
        <v>3033.06</v>
      </c>
      <c r="Y395" s="137">
        <v>3017.15</v>
      </c>
      <c r="AA395" s="55"/>
    </row>
    <row r="396" spans="1:27" s="51" customFormat="1">
      <c r="A396" s="126">
        <v>15</v>
      </c>
      <c r="B396" s="137">
        <v>2999.39</v>
      </c>
      <c r="C396" s="137">
        <v>2996.01</v>
      </c>
      <c r="D396" s="137">
        <v>3017.11</v>
      </c>
      <c r="E396" s="137">
        <v>3037.4</v>
      </c>
      <c r="F396" s="137">
        <v>3080.39</v>
      </c>
      <c r="G396" s="137">
        <v>3096.25</v>
      </c>
      <c r="H396" s="137">
        <v>3186.41</v>
      </c>
      <c r="I396" s="137">
        <v>3217.98</v>
      </c>
      <c r="J396" s="137">
        <v>3209.47</v>
      </c>
      <c r="K396" s="137">
        <v>3178.89</v>
      </c>
      <c r="L396" s="137">
        <v>3164.14</v>
      </c>
      <c r="M396" s="137">
        <v>3160.13</v>
      </c>
      <c r="N396" s="137">
        <v>3089.39</v>
      </c>
      <c r="O396" s="137">
        <v>3154.52</v>
      </c>
      <c r="P396" s="137">
        <v>3226.82</v>
      </c>
      <c r="Q396" s="137">
        <v>3259.7</v>
      </c>
      <c r="R396" s="137">
        <v>3249.57</v>
      </c>
      <c r="S396" s="137">
        <v>3229.89</v>
      </c>
      <c r="T396" s="137">
        <v>3174.4</v>
      </c>
      <c r="U396" s="137">
        <v>3086.42</v>
      </c>
      <c r="V396" s="137">
        <v>3026.45</v>
      </c>
      <c r="W396" s="137">
        <v>3011.29</v>
      </c>
      <c r="X396" s="137">
        <v>3007.3</v>
      </c>
      <c r="Y396" s="137">
        <v>3008.4</v>
      </c>
      <c r="AA396" s="55"/>
    </row>
    <row r="397" spans="1:27" s="51" customFormat="1">
      <c r="A397" s="126">
        <v>16</v>
      </c>
      <c r="B397" s="137">
        <v>2764.12</v>
      </c>
      <c r="C397" s="137">
        <v>2798.67</v>
      </c>
      <c r="D397" s="137">
        <v>2951.66</v>
      </c>
      <c r="E397" s="137">
        <v>3001.84</v>
      </c>
      <c r="F397" s="137">
        <v>3064.05</v>
      </c>
      <c r="G397" s="137">
        <v>3096.58</v>
      </c>
      <c r="H397" s="137">
        <v>3215.43</v>
      </c>
      <c r="I397" s="137">
        <v>3224.99</v>
      </c>
      <c r="J397" s="137">
        <v>3221.43</v>
      </c>
      <c r="K397" s="137">
        <v>3220.47</v>
      </c>
      <c r="L397" s="137">
        <v>3219.6</v>
      </c>
      <c r="M397" s="137">
        <v>3198.35</v>
      </c>
      <c r="N397" s="137">
        <v>3104.97</v>
      </c>
      <c r="O397" s="137">
        <v>3086.71</v>
      </c>
      <c r="P397" s="137">
        <v>3223.52</v>
      </c>
      <c r="Q397" s="137">
        <v>3246.23</v>
      </c>
      <c r="R397" s="137">
        <v>3245.08</v>
      </c>
      <c r="S397" s="137">
        <v>3234.56</v>
      </c>
      <c r="T397" s="137">
        <v>3189.52</v>
      </c>
      <c r="U397" s="137">
        <v>3108.51</v>
      </c>
      <c r="V397" s="137">
        <v>3024.11</v>
      </c>
      <c r="W397" s="137">
        <v>2804.56</v>
      </c>
      <c r="X397" s="137">
        <v>2815.28</v>
      </c>
      <c r="Y397" s="137">
        <v>2763.51</v>
      </c>
      <c r="AA397" s="55"/>
    </row>
    <row r="398" spans="1:27" s="51" customFormat="1">
      <c r="A398" s="126">
        <v>17</v>
      </c>
      <c r="B398" s="137">
        <v>2920.26</v>
      </c>
      <c r="C398" s="137">
        <v>2798.46</v>
      </c>
      <c r="D398" s="137">
        <v>2978.44</v>
      </c>
      <c r="E398" s="137">
        <v>2982.68</v>
      </c>
      <c r="F398" s="137">
        <v>3104.51</v>
      </c>
      <c r="G398" s="137">
        <v>3129.76</v>
      </c>
      <c r="H398" s="137">
        <v>3200.3</v>
      </c>
      <c r="I398" s="137">
        <v>3214.3</v>
      </c>
      <c r="J398" s="137">
        <v>3214</v>
      </c>
      <c r="K398" s="137">
        <v>3212.72</v>
      </c>
      <c r="L398" s="137">
        <v>3207.49</v>
      </c>
      <c r="M398" s="137">
        <v>3208.39</v>
      </c>
      <c r="N398" s="137">
        <v>3197.23</v>
      </c>
      <c r="O398" s="137">
        <v>3214.23</v>
      </c>
      <c r="P398" s="137">
        <v>3245.99</v>
      </c>
      <c r="Q398" s="137">
        <v>3344.07</v>
      </c>
      <c r="R398" s="137">
        <v>3332.98</v>
      </c>
      <c r="S398" s="137">
        <v>3300.91</v>
      </c>
      <c r="T398" s="137">
        <v>3232.45</v>
      </c>
      <c r="U398" s="137">
        <v>3190.54</v>
      </c>
      <c r="V398" s="137">
        <v>3098.34</v>
      </c>
      <c r="W398" s="137">
        <v>3049.65</v>
      </c>
      <c r="X398" s="137">
        <v>3037.57</v>
      </c>
      <c r="Y398" s="137">
        <v>3031.53</v>
      </c>
      <c r="AA398" s="55"/>
    </row>
    <row r="399" spans="1:27" s="51" customFormat="1">
      <c r="A399" s="126">
        <v>18</v>
      </c>
      <c r="B399" s="137">
        <v>3022.3</v>
      </c>
      <c r="C399" s="137">
        <v>3014.53</v>
      </c>
      <c r="D399" s="137">
        <v>3035.85</v>
      </c>
      <c r="E399" s="137">
        <v>3061.15</v>
      </c>
      <c r="F399" s="137">
        <v>3106.39</v>
      </c>
      <c r="G399" s="137">
        <v>3157.14</v>
      </c>
      <c r="H399" s="137">
        <v>3227.98</v>
      </c>
      <c r="I399" s="137">
        <v>3234.83</v>
      </c>
      <c r="J399" s="137">
        <v>3236.87</v>
      </c>
      <c r="K399" s="137">
        <v>3237.35</v>
      </c>
      <c r="L399" s="137">
        <v>3231.66</v>
      </c>
      <c r="M399" s="137">
        <v>3138.18</v>
      </c>
      <c r="N399" s="137">
        <v>3224.03</v>
      </c>
      <c r="O399" s="137">
        <v>3225.01</v>
      </c>
      <c r="P399" s="137">
        <v>3247.94</v>
      </c>
      <c r="Q399" s="137">
        <v>3381.68</v>
      </c>
      <c r="R399" s="137">
        <v>3372.73</v>
      </c>
      <c r="S399" s="137">
        <v>3328.19</v>
      </c>
      <c r="T399" s="137">
        <v>3251.86</v>
      </c>
      <c r="U399" s="137">
        <v>3197.01</v>
      </c>
      <c r="V399" s="137">
        <v>3086.29</v>
      </c>
      <c r="W399" s="137">
        <v>3063.59</v>
      </c>
      <c r="X399" s="137">
        <v>3042.49</v>
      </c>
      <c r="Y399" s="137">
        <v>3032.44</v>
      </c>
      <c r="AA399" s="55"/>
    </row>
    <row r="400" spans="1:27" s="51" customFormat="1">
      <c r="A400" s="126">
        <v>19</v>
      </c>
      <c r="B400" s="137">
        <v>3027.19</v>
      </c>
      <c r="C400" s="137">
        <v>3018.34</v>
      </c>
      <c r="D400" s="137">
        <v>3046.26</v>
      </c>
      <c r="E400" s="137">
        <v>3068.78</v>
      </c>
      <c r="F400" s="137">
        <v>3100.86</v>
      </c>
      <c r="G400" s="137">
        <v>3122.7</v>
      </c>
      <c r="H400" s="137">
        <v>3230.03</v>
      </c>
      <c r="I400" s="137">
        <v>3244.82</v>
      </c>
      <c r="J400" s="137">
        <v>3170.53</v>
      </c>
      <c r="K400" s="137">
        <v>3169.19</v>
      </c>
      <c r="L400" s="137">
        <v>3164.99</v>
      </c>
      <c r="M400" s="137">
        <v>3162.14</v>
      </c>
      <c r="N400" s="137">
        <v>3158.43</v>
      </c>
      <c r="O400" s="137">
        <v>3163.5</v>
      </c>
      <c r="P400" s="137">
        <v>3261.99</v>
      </c>
      <c r="Q400" s="137">
        <v>3353.31</v>
      </c>
      <c r="R400" s="137">
        <v>3348.31</v>
      </c>
      <c r="S400" s="137">
        <v>3300.06</v>
      </c>
      <c r="T400" s="137">
        <v>3217.92</v>
      </c>
      <c r="U400" s="137">
        <v>3213.94</v>
      </c>
      <c r="V400" s="137">
        <v>3117.58</v>
      </c>
      <c r="W400" s="137">
        <v>3053.3</v>
      </c>
      <c r="X400" s="137">
        <v>3051.09</v>
      </c>
      <c r="Y400" s="137">
        <v>3050.25</v>
      </c>
      <c r="AA400" s="55"/>
    </row>
    <row r="401" spans="1:27" s="51" customFormat="1">
      <c r="A401" s="126">
        <v>20</v>
      </c>
      <c r="B401" s="137">
        <v>3007.16</v>
      </c>
      <c r="C401" s="137">
        <v>3007.29</v>
      </c>
      <c r="D401" s="137">
        <v>3034.15</v>
      </c>
      <c r="E401" s="137">
        <v>3047.83</v>
      </c>
      <c r="F401" s="137">
        <v>3088.49</v>
      </c>
      <c r="G401" s="137">
        <v>3111.86</v>
      </c>
      <c r="H401" s="137">
        <v>3182</v>
      </c>
      <c r="I401" s="137">
        <v>3201.08</v>
      </c>
      <c r="J401" s="137">
        <v>3217.76</v>
      </c>
      <c r="K401" s="137">
        <v>3210.49</v>
      </c>
      <c r="L401" s="137">
        <v>3221.39</v>
      </c>
      <c r="M401" s="137">
        <v>3200.9</v>
      </c>
      <c r="N401" s="137">
        <v>3156.17</v>
      </c>
      <c r="O401" s="137">
        <v>3121.41</v>
      </c>
      <c r="P401" s="137">
        <v>3183.42</v>
      </c>
      <c r="Q401" s="137">
        <v>3312.02</v>
      </c>
      <c r="R401" s="137">
        <v>3279.42</v>
      </c>
      <c r="S401" s="137">
        <v>3265.12</v>
      </c>
      <c r="T401" s="137">
        <v>3193.22</v>
      </c>
      <c r="U401" s="137">
        <v>3155.48</v>
      </c>
      <c r="V401" s="137">
        <v>3036.58</v>
      </c>
      <c r="W401" s="137">
        <v>3023.65</v>
      </c>
      <c r="X401" s="137">
        <v>3015.98</v>
      </c>
      <c r="Y401" s="137">
        <v>3012.54</v>
      </c>
      <c r="AA401" s="55"/>
    </row>
    <row r="402" spans="1:27" s="51" customFormat="1">
      <c r="A402" s="126">
        <v>21</v>
      </c>
      <c r="B402" s="137">
        <v>2963.47</v>
      </c>
      <c r="C402" s="137">
        <v>3032.58</v>
      </c>
      <c r="D402" s="137">
        <v>3002.33</v>
      </c>
      <c r="E402" s="137">
        <v>2881.32</v>
      </c>
      <c r="F402" s="137">
        <v>3040.81</v>
      </c>
      <c r="G402" s="137">
        <v>3112.8</v>
      </c>
      <c r="H402" s="137">
        <v>3152</v>
      </c>
      <c r="I402" s="137">
        <v>3205.73</v>
      </c>
      <c r="J402" s="137">
        <v>3241.81</v>
      </c>
      <c r="K402" s="137">
        <v>3237.44</v>
      </c>
      <c r="L402" s="137">
        <v>3221.97</v>
      </c>
      <c r="M402" s="137">
        <v>3212.87</v>
      </c>
      <c r="N402" s="137">
        <v>3153.14</v>
      </c>
      <c r="O402" s="137">
        <v>3207.26</v>
      </c>
      <c r="P402" s="137">
        <v>3212.34</v>
      </c>
      <c r="Q402" s="137">
        <v>3237.6</v>
      </c>
      <c r="R402" s="137">
        <v>3239.1</v>
      </c>
      <c r="S402" s="137">
        <v>3232.73</v>
      </c>
      <c r="T402" s="137">
        <v>3223.01</v>
      </c>
      <c r="U402" s="137">
        <v>3123.28</v>
      </c>
      <c r="V402" s="137">
        <v>3017.72</v>
      </c>
      <c r="W402" s="137">
        <v>2871.56</v>
      </c>
      <c r="X402" s="137">
        <v>2871</v>
      </c>
      <c r="Y402" s="137">
        <v>2867.73</v>
      </c>
      <c r="AA402" s="55"/>
    </row>
    <row r="403" spans="1:27" s="51" customFormat="1">
      <c r="A403" s="126">
        <v>22</v>
      </c>
      <c r="B403" s="137">
        <v>3046.02</v>
      </c>
      <c r="C403" s="137">
        <v>3040.23</v>
      </c>
      <c r="D403" s="137">
        <v>3055</v>
      </c>
      <c r="E403" s="137">
        <v>3033.96</v>
      </c>
      <c r="F403" s="137">
        <v>3038.81</v>
      </c>
      <c r="G403" s="137">
        <v>3049.56</v>
      </c>
      <c r="H403" s="137">
        <v>3099.77</v>
      </c>
      <c r="I403" s="137">
        <v>3070.73</v>
      </c>
      <c r="J403" s="137">
        <v>3230.44</v>
      </c>
      <c r="K403" s="137">
        <v>3197.25</v>
      </c>
      <c r="L403" s="137">
        <v>3192.63</v>
      </c>
      <c r="M403" s="137">
        <v>3104.24</v>
      </c>
      <c r="N403" s="137">
        <v>3102.9</v>
      </c>
      <c r="O403" s="137">
        <v>3106.35</v>
      </c>
      <c r="P403" s="137">
        <v>3146.6</v>
      </c>
      <c r="Q403" s="137">
        <v>3153.83</v>
      </c>
      <c r="R403" s="137">
        <v>3155.11</v>
      </c>
      <c r="S403" s="137">
        <v>3257.69</v>
      </c>
      <c r="T403" s="137">
        <v>3251.65</v>
      </c>
      <c r="U403" s="137">
        <v>3218.3</v>
      </c>
      <c r="V403" s="137">
        <v>3085.27</v>
      </c>
      <c r="W403" s="137">
        <v>3061.66</v>
      </c>
      <c r="X403" s="137">
        <v>3050.01</v>
      </c>
      <c r="Y403" s="137">
        <v>3045.29</v>
      </c>
      <c r="AA403" s="55"/>
    </row>
    <row r="404" spans="1:27" s="51" customFormat="1">
      <c r="A404" s="126">
        <v>23</v>
      </c>
      <c r="B404" s="137">
        <v>2973.23</v>
      </c>
      <c r="C404" s="137">
        <v>3027.25</v>
      </c>
      <c r="D404" s="137">
        <v>3042.31</v>
      </c>
      <c r="E404" s="137">
        <v>3015.51</v>
      </c>
      <c r="F404" s="137">
        <v>3006.34</v>
      </c>
      <c r="G404" s="137">
        <v>3050.34</v>
      </c>
      <c r="H404" s="137">
        <v>3077.69</v>
      </c>
      <c r="I404" s="137">
        <v>3085.66</v>
      </c>
      <c r="J404" s="137">
        <v>3153.43</v>
      </c>
      <c r="K404" s="137">
        <v>3151.73</v>
      </c>
      <c r="L404" s="137">
        <v>3143.22</v>
      </c>
      <c r="M404" s="137">
        <v>3123.56</v>
      </c>
      <c r="N404" s="137">
        <v>2861.33</v>
      </c>
      <c r="O404" s="137">
        <v>3096.17</v>
      </c>
      <c r="P404" s="137">
        <v>3185.55</v>
      </c>
      <c r="Q404" s="137">
        <v>3194.5</v>
      </c>
      <c r="R404" s="137">
        <v>3185.46</v>
      </c>
      <c r="S404" s="137">
        <v>3237.95</v>
      </c>
      <c r="T404" s="137">
        <v>3244.62</v>
      </c>
      <c r="U404" s="137">
        <v>3198.08</v>
      </c>
      <c r="V404" s="137">
        <v>3107.08</v>
      </c>
      <c r="W404" s="137">
        <v>3066.41</v>
      </c>
      <c r="X404" s="137">
        <v>3044.99</v>
      </c>
      <c r="Y404" s="137">
        <v>3043.37</v>
      </c>
      <c r="AA404" s="55"/>
    </row>
    <row r="405" spans="1:27" s="51" customFormat="1">
      <c r="A405" s="126">
        <v>24</v>
      </c>
      <c r="B405" s="137">
        <v>3035.2</v>
      </c>
      <c r="C405" s="137">
        <v>3037.26</v>
      </c>
      <c r="D405" s="137">
        <v>3061.02</v>
      </c>
      <c r="E405" s="137">
        <v>3061.25</v>
      </c>
      <c r="F405" s="137">
        <v>3075.23</v>
      </c>
      <c r="G405" s="137">
        <v>3106.46</v>
      </c>
      <c r="H405" s="137">
        <v>3134.24</v>
      </c>
      <c r="I405" s="137">
        <v>3150.08</v>
      </c>
      <c r="J405" s="137">
        <v>3267.02</v>
      </c>
      <c r="K405" s="137">
        <v>3265.65</v>
      </c>
      <c r="L405" s="137">
        <v>3257.13</v>
      </c>
      <c r="M405" s="137">
        <v>3236.31</v>
      </c>
      <c r="N405" s="137">
        <v>3288.06</v>
      </c>
      <c r="O405" s="137">
        <v>3135.64</v>
      </c>
      <c r="P405" s="137">
        <v>3170.1</v>
      </c>
      <c r="Q405" s="137">
        <v>3178.49</v>
      </c>
      <c r="R405" s="137">
        <v>3177.27</v>
      </c>
      <c r="S405" s="137">
        <v>3312.1</v>
      </c>
      <c r="T405" s="137">
        <v>3307.68</v>
      </c>
      <c r="U405" s="137">
        <v>3270.57</v>
      </c>
      <c r="V405" s="137">
        <v>3103.14</v>
      </c>
      <c r="W405" s="137">
        <v>3076.4</v>
      </c>
      <c r="X405" s="137">
        <v>3065.49</v>
      </c>
      <c r="Y405" s="137">
        <v>3054.44</v>
      </c>
      <c r="AA405" s="55"/>
    </row>
    <row r="406" spans="1:27" s="51" customFormat="1">
      <c r="A406" s="126">
        <v>25</v>
      </c>
      <c r="B406" s="137">
        <v>3051.05</v>
      </c>
      <c r="C406" s="137">
        <v>3051.54</v>
      </c>
      <c r="D406" s="137">
        <v>3079.27</v>
      </c>
      <c r="E406" s="137">
        <v>3073.64</v>
      </c>
      <c r="F406" s="137">
        <v>3080.71</v>
      </c>
      <c r="G406" s="137">
        <v>3113.9</v>
      </c>
      <c r="H406" s="137">
        <v>3157.92</v>
      </c>
      <c r="I406" s="137">
        <v>3164.79</v>
      </c>
      <c r="J406" s="137">
        <v>3148.79</v>
      </c>
      <c r="K406" s="137">
        <v>3143.9</v>
      </c>
      <c r="L406" s="137">
        <v>3133.01</v>
      </c>
      <c r="M406" s="137">
        <v>3133.41</v>
      </c>
      <c r="N406" s="137">
        <v>3119.05</v>
      </c>
      <c r="O406" s="137">
        <v>3115.34</v>
      </c>
      <c r="P406" s="137">
        <v>3156.59</v>
      </c>
      <c r="Q406" s="137">
        <v>3176.63</v>
      </c>
      <c r="R406" s="137">
        <v>3177.24</v>
      </c>
      <c r="S406" s="137">
        <v>3294.96</v>
      </c>
      <c r="T406" s="137">
        <v>3319.48</v>
      </c>
      <c r="U406" s="137">
        <v>3255.02</v>
      </c>
      <c r="V406" s="137">
        <v>3087.74</v>
      </c>
      <c r="W406" s="137">
        <v>3064.35</v>
      </c>
      <c r="X406" s="137">
        <v>3052.96</v>
      </c>
      <c r="Y406" s="137">
        <v>3044.14</v>
      </c>
      <c r="AA406" s="55"/>
    </row>
    <row r="407" spans="1:27" s="51" customFormat="1">
      <c r="A407" s="126">
        <v>26</v>
      </c>
      <c r="B407" s="137">
        <v>3090.33</v>
      </c>
      <c r="C407" s="137">
        <v>3094.9</v>
      </c>
      <c r="D407" s="137">
        <v>3115.27</v>
      </c>
      <c r="E407" s="137">
        <v>3117.94</v>
      </c>
      <c r="F407" s="137">
        <v>3127.1</v>
      </c>
      <c r="G407" s="137">
        <v>3194.44</v>
      </c>
      <c r="H407" s="137">
        <v>3400.06</v>
      </c>
      <c r="I407" s="137">
        <v>3416.4</v>
      </c>
      <c r="J407" s="137">
        <v>3348.23</v>
      </c>
      <c r="K407" s="137">
        <v>3339.82</v>
      </c>
      <c r="L407" s="137">
        <v>3319.63</v>
      </c>
      <c r="M407" s="137">
        <v>3310.21</v>
      </c>
      <c r="N407" s="137">
        <v>3312.73</v>
      </c>
      <c r="O407" s="137">
        <v>3316.22</v>
      </c>
      <c r="P407" s="137">
        <v>3362.09</v>
      </c>
      <c r="Q407" s="137">
        <v>3389.85</v>
      </c>
      <c r="R407" s="137">
        <v>3367.69</v>
      </c>
      <c r="S407" s="137">
        <v>3449.52</v>
      </c>
      <c r="T407" s="137">
        <v>3439.82</v>
      </c>
      <c r="U407" s="137">
        <v>3329.89</v>
      </c>
      <c r="V407" s="137">
        <v>3273.09</v>
      </c>
      <c r="W407" s="137">
        <v>3126.35</v>
      </c>
      <c r="X407" s="137">
        <v>3113.54</v>
      </c>
      <c r="Y407" s="137">
        <v>3094.65</v>
      </c>
      <c r="AA407" s="55"/>
    </row>
    <row r="408" spans="1:27" s="51" customFormat="1">
      <c r="A408" s="126">
        <v>27</v>
      </c>
      <c r="B408" s="137">
        <v>3106.52</v>
      </c>
      <c r="C408" s="137">
        <v>3097.78</v>
      </c>
      <c r="D408" s="137">
        <v>3111.76</v>
      </c>
      <c r="E408" s="137">
        <v>3101.02</v>
      </c>
      <c r="F408" s="137">
        <v>3097.77</v>
      </c>
      <c r="G408" s="137">
        <v>3127.97</v>
      </c>
      <c r="H408" s="137">
        <v>3226.92</v>
      </c>
      <c r="I408" s="137">
        <v>3330.22</v>
      </c>
      <c r="J408" s="137">
        <v>3405.16</v>
      </c>
      <c r="K408" s="137">
        <v>3385</v>
      </c>
      <c r="L408" s="137">
        <v>3364.54</v>
      </c>
      <c r="M408" s="137">
        <v>3341.44</v>
      </c>
      <c r="N408" s="137">
        <v>3352.5</v>
      </c>
      <c r="O408" s="137">
        <v>3358.21</v>
      </c>
      <c r="P408" s="137">
        <v>3419.66</v>
      </c>
      <c r="Q408" s="137">
        <v>3454.45</v>
      </c>
      <c r="R408" s="137">
        <v>3440.11</v>
      </c>
      <c r="S408" s="137">
        <v>3482.27</v>
      </c>
      <c r="T408" s="137">
        <v>3523.44</v>
      </c>
      <c r="U408" s="137">
        <v>3388.88</v>
      </c>
      <c r="V408" s="137">
        <v>3314.12</v>
      </c>
      <c r="W408" s="137">
        <v>3191.21</v>
      </c>
      <c r="X408" s="137">
        <v>3118.85</v>
      </c>
      <c r="Y408" s="137">
        <v>3100.24</v>
      </c>
      <c r="AA408" s="55"/>
    </row>
    <row r="409" spans="1:27" s="51" customFormat="1">
      <c r="A409" s="126">
        <v>28</v>
      </c>
      <c r="B409" s="137">
        <v>3031.73</v>
      </c>
      <c r="C409" s="137">
        <v>3030.58</v>
      </c>
      <c r="D409" s="137">
        <v>3041.28</v>
      </c>
      <c r="E409" s="137">
        <v>3030.8</v>
      </c>
      <c r="F409" s="137">
        <v>3029.29</v>
      </c>
      <c r="G409" s="137">
        <v>3053.43</v>
      </c>
      <c r="H409" s="137">
        <v>3069.93</v>
      </c>
      <c r="I409" s="137">
        <v>3082.42</v>
      </c>
      <c r="J409" s="137">
        <v>3206.67</v>
      </c>
      <c r="K409" s="137">
        <v>3180.81</v>
      </c>
      <c r="L409" s="137">
        <v>3161.33</v>
      </c>
      <c r="M409" s="137">
        <v>3152.89</v>
      </c>
      <c r="N409" s="137">
        <v>3144.35</v>
      </c>
      <c r="O409" s="137">
        <v>3143.65</v>
      </c>
      <c r="P409" s="137">
        <v>3280.79</v>
      </c>
      <c r="Q409" s="137">
        <v>3298.89</v>
      </c>
      <c r="R409" s="137">
        <v>3307.76</v>
      </c>
      <c r="S409" s="137">
        <v>3322.03</v>
      </c>
      <c r="T409" s="137">
        <v>3318.12</v>
      </c>
      <c r="U409" s="137">
        <v>3226.66</v>
      </c>
      <c r="V409" s="137">
        <v>3139.45</v>
      </c>
      <c r="W409" s="137">
        <v>3070.75</v>
      </c>
      <c r="X409" s="137">
        <v>3059.81</v>
      </c>
      <c r="Y409" s="137">
        <v>3036.86</v>
      </c>
      <c r="AA409" s="55"/>
    </row>
    <row r="410" spans="1:27" s="51" customFormat="1">
      <c r="AA410" s="55"/>
    </row>
    <row r="411" spans="1:27" s="51" customFormat="1" ht="30" customHeight="1">
      <c r="A411" s="117"/>
      <c r="B411" s="118" t="s">
        <v>95</v>
      </c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20"/>
      <c r="AA411" s="55"/>
    </row>
    <row r="412" spans="1:27" s="51" customFormat="1" ht="26.25">
      <c r="A412" s="121" t="s">
        <v>69</v>
      </c>
      <c r="B412" s="123" t="s">
        <v>70</v>
      </c>
      <c r="C412" s="123" t="s">
        <v>71</v>
      </c>
      <c r="D412" s="123" t="s">
        <v>72</v>
      </c>
      <c r="E412" s="123" t="s">
        <v>73</v>
      </c>
      <c r="F412" s="123" t="s">
        <v>74</v>
      </c>
      <c r="G412" s="123" t="s">
        <v>75</v>
      </c>
      <c r="H412" s="123" t="s">
        <v>76</v>
      </c>
      <c r="I412" s="123" t="s">
        <v>77</v>
      </c>
      <c r="J412" s="123" t="s">
        <v>78</v>
      </c>
      <c r="K412" s="123" t="s">
        <v>79</v>
      </c>
      <c r="L412" s="123" t="s">
        <v>80</v>
      </c>
      <c r="M412" s="123" t="s">
        <v>81</v>
      </c>
      <c r="N412" s="123" t="s">
        <v>82</v>
      </c>
      <c r="O412" s="123" t="s">
        <v>83</v>
      </c>
      <c r="P412" s="123" t="s">
        <v>84</v>
      </c>
      <c r="Q412" s="123" t="s">
        <v>85</v>
      </c>
      <c r="R412" s="123" t="s">
        <v>86</v>
      </c>
      <c r="S412" s="123" t="s">
        <v>87</v>
      </c>
      <c r="T412" s="123" t="s">
        <v>88</v>
      </c>
      <c r="U412" s="123" t="s">
        <v>89</v>
      </c>
      <c r="V412" s="123" t="s">
        <v>90</v>
      </c>
      <c r="W412" s="123" t="s">
        <v>91</v>
      </c>
      <c r="X412" s="123" t="s">
        <v>92</v>
      </c>
      <c r="Y412" s="123" t="s">
        <v>93</v>
      </c>
      <c r="AA412" s="55"/>
    </row>
    <row r="413" spans="1:27" s="51" customFormat="1">
      <c r="A413" s="126">
        <v>1</v>
      </c>
      <c r="B413" s="137">
        <v>3880.94</v>
      </c>
      <c r="C413" s="137">
        <v>3881.73</v>
      </c>
      <c r="D413" s="137">
        <v>3906.43</v>
      </c>
      <c r="E413" s="137">
        <v>3943.82</v>
      </c>
      <c r="F413" s="137">
        <v>3957.25</v>
      </c>
      <c r="G413" s="137">
        <v>4056.43</v>
      </c>
      <c r="H413" s="137">
        <v>4198.8999999999996</v>
      </c>
      <c r="I413" s="137">
        <v>4184.21</v>
      </c>
      <c r="J413" s="137">
        <v>4162.04</v>
      </c>
      <c r="K413" s="137">
        <v>4140.6000000000004</v>
      </c>
      <c r="L413" s="137">
        <v>4132.37</v>
      </c>
      <c r="M413" s="137">
        <v>4129.0600000000004</v>
      </c>
      <c r="N413" s="137">
        <v>4125.76</v>
      </c>
      <c r="O413" s="137">
        <v>4141.5</v>
      </c>
      <c r="P413" s="137">
        <v>4213.74</v>
      </c>
      <c r="Q413" s="137">
        <v>4174.24</v>
      </c>
      <c r="R413" s="137">
        <v>4187.95</v>
      </c>
      <c r="S413" s="137">
        <v>4156.3900000000003</v>
      </c>
      <c r="T413" s="137">
        <v>4090.21</v>
      </c>
      <c r="U413" s="137">
        <v>4041.79</v>
      </c>
      <c r="V413" s="137">
        <v>3915.2</v>
      </c>
      <c r="W413" s="137">
        <v>3897.79</v>
      </c>
      <c r="X413" s="137">
        <v>3889.79</v>
      </c>
      <c r="Y413" s="137">
        <v>3877</v>
      </c>
      <c r="AA413" s="55"/>
    </row>
    <row r="414" spans="1:27" s="51" customFormat="1">
      <c r="A414" s="126">
        <v>2</v>
      </c>
      <c r="B414" s="137">
        <v>3921.54</v>
      </c>
      <c r="C414" s="137">
        <v>3923.27</v>
      </c>
      <c r="D414" s="137">
        <v>3938.37</v>
      </c>
      <c r="E414" s="137">
        <v>3951.7</v>
      </c>
      <c r="F414" s="137">
        <v>3958.88</v>
      </c>
      <c r="G414" s="137">
        <v>3979.78</v>
      </c>
      <c r="H414" s="137">
        <v>4105.2</v>
      </c>
      <c r="I414" s="137">
        <v>4108.09</v>
      </c>
      <c r="J414" s="137">
        <v>4083.97</v>
      </c>
      <c r="K414" s="137">
        <v>4082.96</v>
      </c>
      <c r="L414" s="137">
        <v>4071.17</v>
      </c>
      <c r="M414" s="137">
        <v>4068.81</v>
      </c>
      <c r="N414" s="137">
        <v>4075.15</v>
      </c>
      <c r="O414" s="137">
        <v>4137.12</v>
      </c>
      <c r="P414" s="137">
        <v>4180.2700000000004</v>
      </c>
      <c r="Q414" s="137">
        <v>4174.67</v>
      </c>
      <c r="R414" s="137">
        <v>4193.6400000000003</v>
      </c>
      <c r="S414" s="137">
        <v>4165.3</v>
      </c>
      <c r="T414" s="137">
        <v>4096.92</v>
      </c>
      <c r="U414" s="137">
        <v>4042.17</v>
      </c>
      <c r="V414" s="137">
        <v>3978.73</v>
      </c>
      <c r="W414" s="137">
        <v>3954.49</v>
      </c>
      <c r="X414" s="137">
        <v>3942.3</v>
      </c>
      <c r="Y414" s="137">
        <v>3933.61</v>
      </c>
      <c r="AA414" s="55"/>
    </row>
    <row r="415" spans="1:27" s="51" customFormat="1">
      <c r="A415" s="126">
        <v>3</v>
      </c>
      <c r="B415" s="137">
        <v>3945.1</v>
      </c>
      <c r="C415" s="137">
        <v>3945.41</v>
      </c>
      <c r="D415" s="137">
        <v>3961.36</v>
      </c>
      <c r="E415" s="137">
        <v>3982.85</v>
      </c>
      <c r="F415" s="137">
        <v>3993.19</v>
      </c>
      <c r="G415" s="137">
        <v>4029.2</v>
      </c>
      <c r="H415" s="137">
        <v>4145.28</v>
      </c>
      <c r="I415" s="137">
        <v>4168.38</v>
      </c>
      <c r="J415" s="137">
        <v>4135.92</v>
      </c>
      <c r="K415" s="137">
        <v>4129.5600000000004</v>
      </c>
      <c r="L415" s="137">
        <v>4122.54</v>
      </c>
      <c r="M415" s="137">
        <v>4121.87</v>
      </c>
      <c r="N415" s="137">
        <v>4123.46</v>
      </c>
      <c r="O415" s="137">
        <v>4128.1499999999996</v>
      </c>
      <c r="P415" s="137">
        <v>4164.1000000000004</v>
      </c>
      <c r="Q415" s="137">
        <v>4153.3599999999997</v>
      </c>
      <c r="R415" s="137">
        <v>4188.5600000000004</v>
      </c>
      <c r="S415" s="137">
        <v>4151.7</v>
      </c>
      <c r="T415" s="137">
        <v>4083.8</v>
      </c>
      <c r="U415" s="137">
        <v>4060.38</v>
      </c>
      <c r="V415" s="137">
        <v>4028.87</v>
      </c>
      <c r="W415" s="137">
        <v>3991.87</v>
      </c>
      <c r="X415" s="137">
        <v>3964.13</v>
      </c>
      <c r="Y415" s="137">
        <v>3944.68</v>
      </c>
      <c r="AA415" s="55"/>
    </row>
    <row r="416" spans="1:27" s="51" customFormat="1">
      <c r="A416" s="126">
        <v>4</v>
      </c>
      <c r="B416" s="137">
        <v>3944.61</v>
      </c>
      <c r="C416" s="137">
        <v>3945.28</v>
      </c>
      <c r="D416" s="137">
        <v>3962.19</v>
      </c>
      <c r="E416" s="137">
        <v>3986.61</v>
      </c>
      <c r="F416" s="137">
        <v>3995.58</v>
      </c>
      <c r="G416" s="137">
        <v>4032.88</v>
      </c>
      <c r="H416" s="137">
        <v>4117.05</v>
      </c>
      <c r="I416" s="137">
        <v>4119.0600000000004</v>
      </c>
      <c r="J416" s="137">
        <v>4105.87</v>
      </c>
      <c r="K416" s="137">
        <v>4105.28</v>
      </c>
      <c r="L416" s="137">
        <v>4097.5600000000004</v>
      </c>
      <c r="M416" s="137">
        <v>4099.8599999999997</v>
      </c>
      <c r="N416" s="137">
        <v>4102.3599999999997</v>
      </c>
      <c r="O416" s="137">
        <v>4119.41</v>
      </c>
      <c r="P416" s="137">
        <v>4200.8</v>
      </c>
      <c r="Q416" s="137">
        <v>4183.3</v>
      </c>
      <c r="R416" s="137">
        <v>4223.1899999999996</v>
      </c>
      <c r="S416" s="137">
        <v>4166.3500000000004</v>
      </c>
      <c r="T416" s="137">
        <v>4117.95</v>
      </c>
      <c r="U416" s="137">
        <v>4077.83</v>
      </c>
      <c r="V416" s="137">
        <v>4044.78</v>
      </c>
      <c r="W416" s="137">
        <v>4016</v>
      </c>
      <c r="X416" s="137">
        <v>3983.97</v>
      </c>
      <c r="Y416" s="137">
        <v>3959.92</v>
      </c>
      <c r="AA416" s="55"/>
    </row>
    <row r="417" spans="1:27" s="51" customFormat="1">
      <c r="A417" s="126">
        <v>5</v>
      </c>
      <c r="B417" s="137">
        <v>3959.14</v>
      </c>
      <c r="C417" s="137">
        <v>3960.74</v>
      </c>
      <c r="D417" s="137">
        <v>3968</v>
      </c>
      <c r="E417" s="137">
        <v>3984.64</v>
      </c>
      <c r="F417" s="137">
        <v>4011.15</v>
      </c>
      <c r="G417" s="137">
        <v>4034.8</v>
      </c>
      <c r="H417" s="137">
        <v>4101.97</v>
      </c>
      <c r="I417" s="137">
        <v>4110.88</v>
      </c>
      <c r="J417" s="137">
        <v>4105.3</v>
      </c>
      <c r="K417" s="137">
        <v>4006.32</v>
      </c>
      <c r="L417" s="137">
        <v>4000.32</v>
      </c>
      <c r="M417" s="137">
        <v>4000.13</v>
      </c>
      <c r="N417" s="137">
        <v>4096.05</v>
      </c>
      <c r="O417" s="137">
        <v>4008.98</v>
      </c>
      <c r="P417" s="137">
        <v>4053.03</v>
      </c>
      <c r="Q417" s="137">
        <v>4047.18</v>
      </c>
      <c r="R417" s="137">
        <v>4201.08</v>
      </c>
      <c r="S417" s="137">
        <v>4261.96</v>
      </c>
      <c r="T417" s="137">
        <v>4108.96</v>
      </c>
      <c r="U417" s="137">
        <v>4075.01</v>
      </c>
      <c r="V417" s="137">
        <v>4045.4</v>
      </c>
      <c r="W417" s="137">
        <v>4026.23</v>
      </c>
      <c r="X417" s="137">
        <v>3991.9</v>
      </c>
      <c r="Y417" s="137">
        <v>3968.26</v>
      </c>
      <c r="AA417" s="55"/>
    </row>
    <row r="418" spans="1:27" s="51" customFormat="1">
      <c r="A418" s="126">
        <v>6</v>
      </c>
      <c r="B418" s="137">
        <v>3923.46</v>
      </c>
      <c r="C418" s="137">
        <v>3922.9</v>
      </c>
      <c r="D418" s="137">
        <v>3925.41</v>
      </c>
      <c r="E418" s="137">
        <v>3928.87</v>
      </c>
      <c r="F418" s="137">
        <v>3924.02</v>
      </c>
      <c r="G418" s="137">
        <v>3944.22</v>
      </c>
      <c r="H418" s="137">
        <v>3968.72</v>
      </c>
      <c r="I418" s="137">
        <v>4012.87</v>
      </c>
      <c r="J418" s="137">
        <v>4066.16</v>
      </c>
      <c r="K418" s="137">
        <v>4071.9</v>
      </c>
      <c r="L418" s="137">
        <v>4065.48</v>
      </c>
      <c r="M418" s="137">
        <v>4066.74</v>
      </c>
      <c r="N418" s="137">
        <v>4059.84</v>
      </c>
      <c r="O418" s="137">
        <v>4062.29</v>
      </c>
      <c r="P418" s="137">
        <v>4094.94</v>
      </c>
      <c r="Q418" s="137">
        <v>4097.38</v>
      </c>
      <c r="R418" s="137">
        <v>4161.12</v>
      </c>
      <c r="S418" s="137">
        <v>4159.8999999999996</v>
      </c>
      <c r="T418" s="137">
        <v>4108.8900000000003</v>
      </c>
      <c r="U418" s="137">
        <v>4034.19</v>
      </c>
      <c r="V418" s="137">
        <v>4017.6</v>
      </c>
      <c r="W418" s="137">
        <v>3986.83</v>
      </c>
      <c r="X418" s="137">
        <v>3941.66</v>
      </c>
      <c r="Y418" s="137">
        <v>3916.63</v>
      </c>
      <c r="AA418" s="55"/>
    </row>
    <row r="419" spans="1:27" s="51" customFormat="1">
      <c r="A419" s="126">
        <v>7</v>
      </c>
      <c r="B419" s="137">
        <v>3859.9</v>
      </c>
      <c r="C419" s="137">
        <v>3858.62</v>
      </c>
      <c r="D419" s="137">
        <v>3860.84</v>
      </c>
      <c r="E419" s="137">
        <v>3860.79</v>
      </c>
      <c r="F419" s="137">
        <v>3849.06</v>
      </c>
      <c r="G419" s="137">
        <v>3861.57</v>
      </c>
      <c r="H419" s="137">
        <v>3881.54</v>
      </c>
      <c r="I419" s="137">
        <v>3899.75</v>
      </c>
      <c r="J419" s="137">
        <v>3926.52</v>
      </c>
      <c r="K419" s="137">
        <v>4033.62</v>
      </c>
      <c r="L419" s="137">
        <v>4033.87</v>
      </c>
      <c r="M419" s="137">
        <v>4026.98</v>
      </c>
      <c r="N419" s="137">
        <v>4026.65</v>
      </c>
      <c r="O419" s="137">
        <v>4045.17</v>
      </c>
      <c r="P419" s="137">
        <v>4106.79</v>
      </c>
      <c r="Q419" s="137">
        <v>4154.09</v>
      </c>
      <c r="R419" s="137">
        <v>4195.33</v>
      </c>
      <c r="S419" s="137">
        <v>4173.5200000000004</v>
      </c>
      <c r="T419" s="137">
        <v>4141.8</v>
      </c>
      <c r="U419" s="137">
        <v>4057.38</v>
      </c>
      <c r="V419" s="137">
        <v>3983.19</v>
      </c>
      <c r="W419" s="137">
        <v>3904.83</v>
      </c>
      <c r="X419" s="137">
        <v>3906.65</v>
      </c>
      <c r="Y419" s="137">
        <v>3853.39</v>
      </c>
      <c r="AA419" s="55"/>
    </row>
    <row r="420" spans="1:27" s="51" customFormat="1">
      <c r="A420" s="126">
        <v>8</v>
      </c>
      <c r="B420" s="137">
        <v>3813.44</v>
      </c>
      <c r="C420" s="137">
        <v>3832.13</v>
      </c>
      <c r="D420" s="137">
        <v>3800.89</v>
      </c>
      <c r="E420" s="137">
        <v>3925.1</v>
      </c>
      <c r="F420" s="137">
        <v>3951.18</v>
      </c>
      <c r="G420" s="137">
        <v>4008.07</v>
      </c>
      <c r="H420" s="137">
        <v>4059.91</v>
      </c>
      <c r="I420" s="137">
        <v>4109.5200000000004</v>
      </c>
      <c r="J420" s="137">
        <v>4106.45</v>
      </c>
      <c r="K420" s="137">
        <v>4086.08</v>
      </c>
      <c r="L420" s="137">
        <v>4082.47</v>
      </c>
      <c r="M420" s="137">
        <v>4070.9</v>
      </c>
      <c r="N420" s="137">
        <v>4067.62</v>
      </c>
      <c r="O420" s="137">
        <v>4075.88</v>
      </c>
      <c r="P420" s="137">
        <v>4105.66</v>
      </c>
      <c r="Q420" s="137">
        <v>4111.53</v>
      </c>
      <c r="R420" s="137">
        <v>4145.53</v>
      </c>
      <c r="S420" s="137">
        <v>4125.41</v>
      </c>
      <c r="T420" s="137">
        <v>4073.13</v>
      </c>
      <c r="U420" s="137">
        <v>4048.22</v>
      </c>
      <c r="V420" s="137">
        <v>3956.76</v>
      </c>
      <c r="W420" s="137">
        <v>3885.17</v>
      </c>
      <c r="X420" s="137">
        <v>3874.97</v>
      </c>
      <c r="Y420" s="137">
        <v>3738.26</v>
      </c>
      <c r="AA420" s="55"/>
    </row>
    <row r="421" spans="1:27" s="51" customFormat="1">
      <c r="A421" s="126">
        <v>9</v>
      </c>
      <c r="B421" s="137">
        <v>3815.28</v>
      </c>
      <c r="C421" s="137">
        <v>3814.13</v>
      </c>
      <c r="D421" s="137">
        <v>3830.75</v>
      </c>
      <c r="E421" s="137">
        <v>3947.1</v>
      </c>
      <c r="F421" s="137">
        <v>3954.91</v>
      </c>
      <c r="G421" s="137">
        <v>4024.24</v>
      </c>
      <c r="H421" s="137">
        <v>4075.34</v>
      </c>
      <c r="I421" s="137">
        <v>4078.83</v>
      </c>
      <c r="J421" s="137">
        <v>4079.11</v>
      </c>
      <c r="K421" s="137">
        <v>4078.37</v>
      </c>
      <c r="L421" s="137">
        <v>4074.42</v>
      </c>
      <c r="M421" s="137">
        <v>4073.79</v>
      </c>
      <c r="N421" s="137">
        <v>4067.65</v>
      </c>
      <c r="O421" s="137">
        <v>4065.32</v>
      </c>
      <c r="P421" s="137">
        <v>4105.07</v>
      </c>
      <c r="Q421" s="137">
        <v>4102.76</v>
      </c>
      <c r="R421" s="137">
        <v>4089.49</v>
      </c>
      <c r="S421" s="137">
        <v>4074.24</v>
      </c>
      <c r="T421" s="137">
        <v>4063.05</v>
      </c>
      <c r="U421" s="137">
        <v>4036.54</v>
      </c>
      <c r="V421" s="137">
        <v>3966.87</v>
      </c>
      <c r="W421" s="137">
        <v>3936.73</v>
      </c>
      <c r="X421" s="137">
        <v>3928.66</v>
      </c>
      <c r="Y421" s="137">
        <v>3909.15</v>
      </c>
      <c r="AA421" s="55"/>
    </row>
    <row r="422" spans="1:27" s="51" customFormat="1">
      <c r="A422" s="126">
        <v>10</v>
      </c>
      <c r="B422" s="137">
        <v>3759.38</v>
      </c>
      <c r="C422" s="137">
        <v>3751.59</v>
      </c>
      <c r="D422" s="137">
        <v>3893.91</v>
      </c>
      <c r="E422" s="137">
        <v>3891.08</v>
      </c>
      <c r="F422" s="137">
        <v>3924.83</v>
      </c>
      <c r="G422" s="137">
        <v>3961.34</v>
      </c>
      <c r="H422" s="137">
        <v>4060.91</v>
      </c>
      <c r="I422" s="137">
        <v>4064.68</v>
      </c>
      <c r="J422" s="137">
        <v>4066.94</v>
      </c>
      <c r="K422" s="137">
        <v>4064.89</v>
      </c>
      <c r="L422" s="137">
        <v>4054.87</v>
      </c>
      <c r="M422" s="137">
        <v>4053.4</v>
      </c>
      <c r="N422" s="137">
        <v>4037.4</v>
      </c>
      <c r="O422" s="137">
        <v>4052.88</v>
      </c>
      <c r="P422" s="137">
        <v>4093.29</v>
      </c>
      <c r="Q422" s="137">
        <v>4092.43</v>
      </c>
      <c r="R422" s="137">
        <v>4077.69</v>
      </c>
      <c r="S422" s="137">
        <v>4068.52</v>
      </c>
      <c r="T422" s="137">
        <v>3966.16</v>
      </c>
      <c r="U422" s="137">
        <v>3902.45</v>
      </c>
      <c r="V422" s="137">
        <v>3633.3</v>
      </c>
      <c r="W422" s="137">
        <v>3635.23</v>
      </c>
      <c r="X422" s="137">
        <v>3641.38</v>
      </c>
      <c r="Y422" s="137">
        <v>3637.85</v>
      </c>
      <c r="AA422" s="55"/>
    </row>
    <row r="423" spans="1:27" s="51" customFormat="1">
      <c r="A423" s="126">
        <v>11</v>
      </c>
      <c r="B423" s="137">
        <v>3881.51</v>
      </c>
      <c r="C423" s="137">
        <v>3828.71</v>
      </c>
      <c r="D423" s="137">
        <v>3885.13</v>
      </c>
      <c r="E423" s="137">
        <v>3890.95</v>
      </c>
      <c r="F423" s="137">
        <v>3911</v>
      </c>
      <c r="G423" s="137">
        <v>3983.03</v>
      </c>
      <c r="H423" s="137">
        <v>4080.77</v>
      </c>
      <c r="I423" s="137">
        <v>4088.41</v>
      </c>
      <c r="J423" s="137">
        <v>4067.69</v>
      </c>
      <c r="K423" s="137">
        <v>4061.57</v>
      </c>
      <c r="L423" s="137">
        <v>4035.96</v>
      </c>
      <c r="M423" s="137">
        <v>3940.56</v>
      </c>
      <c r="N423" s="137">
        <v>3773.24</v>
      </c>
      <c r="O423" s="137">
        <v>3809.27</v>
      </c>
      <c r="P423" s="137">
        <v>3991.42</v>
      </c>
      <c r="Q423" s="137">
        <v>3864.49</v>
      </c>
      <c r="R423" s="137">
        <v>4053.67</v>
      </c>
      <c r="S423" s="137">
        <v>4046.95</v>
      </c>
      <c r="T423" s="137">
        <v>3985.35</v>
      </c>
      <c r="U423" s="137">
        <v>3939.84</v>
      </c>
      <c r="V423" s="137">
        <v>3756.08</v>
      </c>
      <c r="W423" s="137">
        <v>3735.59</v>
      </c>
      <c r="X423" s="137">
        <v>3717.95</v>
      </c>
      <c r="Y423" s="137">
        <v>3695.6</v>
      </c>
      <c r="AA423" s="55"/>
    </row>
    <row r="424" spans="1:27" s="51" customFormat="1">
      <c r="A424" s="126">
        <v>12</v>
      </c>
      <c r="B424" s="137">
        <v>3289.83</v>
      </c>
      <c r="C424" s="137">
        <v>3282.45</v>
      </c>
      <c r="D424" s="137">
        <v>3823.47</v>
      </c>
      <c r="E424" s="137">
        <v>3890.47</v>
      </c>
      <c r="F424" s="137">
        <v>3520.23</v>
      </c>
      <c r="G424" s="137">
        <v>3360.67</v>
      </c>
      <c r="H424" s="137">
        <v>3396.74</v>
      </c>
      <c r="I424" s="137">
        <v>3406.39</v>
      </c>
      <c r="J424" s="137">
        <v>3430.78</v>
      </c>
      <c r="K424" s="137">
        <v>3428.44</v>
      </c>
      <c r="L424" s="137">
        <v>3413.94</v>
      </c>
      <c r="M424" s="137">
        <v>3408.33</v>
      </c>
      <c r="N424" s="137">
        <v>3368.07</v>
      </c>
      <c r="O424" s="137">
        <v>3373.97</v>
      </c>
      <c r="P424" s="137">
        <v>4020.71</v>
      </c>
      <c r="Q424" s="137">
        <v>4020.98</v>
      </c>
      <c r="R424" s="137">
        <v>3557.64</v>
      </c>
      <c r="S424" s="137">
        <v>4062.14</v>
      </c>
      <c r="T424" s="137">
        <v>3320.55</v>
      </c>
      <c r="U424" s="137">
        <v>3319.66</v>
      </c>
      <c r="V424" s="137">
        <v>3319.36</v>
      </c>
      <c r="W424" s="137">
        <v>3315.86</v>
      </c>
      <c r="X424" s="137">
        <v>3321.27</v>
      </c>
      <c r="Y424" s="137">
        <v>3306.04</v>
      </c>
      <c r="AA424" s="55"/>
    </row>
    <row r="425" spans="1:27" s="51" customFormat="1">
      <c r="A425" s="126">
        <v>13</v>
      </c>
      <c r="B425" s="137">
        <v>3819.64</v>
      </c>
      <c r="C425" s="137">
        <v>3822.56</v>
      </c>
      <c r="D425" s="137">
        <v>3849.08</v>
      </c>
      <c r="E425" s="137">
        <v>3862.45</v>
      </c>
      <c r="F425" s="137">
        <v>3923.21</v>
      </c>
      <c r="G425" s="137">
        <v>3999.52</v>
      </c>
      <c r="H425" s="137">
        <v>4083.51</v>
      </c>
      <c r="I425" s="137">
        <v>4126</v>
      </c>
      <c r="J425" s="137">
        <v>4176.78</v>
      </c>
      <c r="K425" s="137">
        <v>4120.0200000000004</v>
      </c>
      <c r="L425" s="137">
        <v>3975.63</v>
      </c>
      <c r="M425" s="137">
        <v>3945.54</v>
      </c>
      <c r="N425" s="137">
        <v>3983.33</v>
      </c>
      <c r="O425" s="137">
        <v>4029.65</v>
      </c>
      <c r="P425" s="137">
        <v>4154.33</v>
      </c>
      <c r="Q425" s="137">
        <v>4213.82</v>
      </c>
      <c r="R425" s="137">
        <v>4182.47</v>
      </c>
      <c r="S425" s="137">
        <v>4156.82</v>
      </c>
      <c r="T425" s="137">
        <v>3983.72</v>
      </c>
      <c r="U425" s="137">
        <v>3929.89</v>
      </c>
      <c r="V425" s="137">
        <v>3885.85</v>
      </c>
      <c r="W425" s="137">
        <v>3868.18</v>
      </c>
      <c r="X425" s="137">
        <v>3816.6</v>
      </c>
      <c r="Y425" s="137">
        <v>3811.33</v>
      </c>
      <c r="AA425" s="55"/>
    </row>
    <row r="426" spans="1:27" s="51" customFormat="1">
      <c r="A426" s="126">
        <v>14</v>
      </c>
      <c r="B426" s="137">
        <v>3843.21</v>
      </c>
      <c r="C426" s="137">
        <v>3837.4</v>
      </c>
      <c r="D426" s="137">
        <v>3853.73</v>
      </c>
      <c r="E426" s="137">
        <v>3872.07</v>
      </c>
      <c r="F426" s="137">
        <v>3878.57</v>
      </c>
      <c r="G426" s="137">
        <v>3887.17</v>
      </c>
      <c r="H426" s="137">
        <v>3903.84</v>
      </c>
      <c r="I426" s="137">
        <v>3912.29</v>
      </c>
      <c r="J426" s="137">
        <v>3982.15</v>
      </c>
      <c r="K426" s="137">
        <v>4000.38</v>
      </c>
      <c r="L426" s="137">
        <v>3973.57</v>
      </c>
      <c r="M426" s="137">
        <v>3960.51</v>
      </c>
      <c r="N426" s="137">
        <v>3971.7</v>
      </c>
      <c r="O426" s="137">
        <v>4050.52</v>
      </c>
      <c r="P426" s="137">
        <v>4099.6899999999996</v>
      </c>
      <c r="Q426" s="137">
        <v>4158.4399999999996</v>
      </c>
      <c r="R426" s="137">
        <v>4151.5600000000004</v>
      </c>
      <c r="S426" s="137">
        <v>4159.76</v>
      </c>
      <c r="T426" s="137">
        <v>4054.42</v>
      </c>
      <c r="U426" s="137">
        <v>3951.36</v>
      </c>
      <c r="V426" s="137">
        <v>3917.95</v>
      </c>
      <c r="W426" s="137">
        <v>3874.87</v>
      </c>
      <c r="X426" s="137">
        <v>3876.85</v>
      </c>
      <c r="Y426" s="137">
        <v>3860.94</v>
      </c>
      <c r="AA426" s="55"/>
    </row>
    <row r="427" spans="1:27" s="51" customFormat="1">
      <c r="A427" s="126">
        <v>15</v>
      </c>
      <c r="B427" s="137">
        <v>3843.18</v>
      </c>
      <c r="C427" s="137">
        <v>3839.8</v>
      </c>
      <c r="D427" s="137">
        <v>3860.9</v>
      </c>
      <c r="E427" s="137">
        <v>3881.19</v>
      </c>
      <c r="F427" s="137">
        <v>3924.18</v>
      </c>
      <c r="G427" s="137">
        <v>3940.04</v>
      </c>
      <c r="H427" s="137">
        <v>4030.2</v>
      </c>
      <c r="I427" s="137">
        <v>4061.77</v>
      </c>
      <c r="J427" s="137">
        <v>4053.26</v>
      </c>
      <c r="K427" s="137">
        <v>4022.68</v>
      </c>
      <c r="L427" s="137">
        <v>4007.93</v>
      </c>
      <c r="M427" s="137">
        <v>4003.92</v>
      </c>
      <c r="N427" s="137">
        <v>3933.18</v>
      </c>
      <c r="O427" s="137">
        <v>3998.31</v>
      </c>
      <c r="P427" s="137">
        <v>4070.61</v>
      </c>
      <c r="Q427" s="137">
        <v>4103.49</v>
      </c>
      <c r="R427" s="137">
        <v>4093.36</v>
      </c>
      <c r="S427" s="137">
        <v>4073.68</v>
      </c>
      <c r="T427" s="137">
        <v>4018.19</v>
      </c>
      <c r="U427" s="137">
        <v>3930.21</v>
      </c>
      <c r="V427" s="137">
        <v>3870.24</v>
      </c>
      <c r="W427" s="137">
        <v>3855.08</v>
      </c>
      <c r="X427" s="137">
        <v>3851.09</v>
      </c>
      <c r="Y427" s="137">
        <v>3852.19</v>
      </c>
      <c r="AA427" s="55"/>
    </row>
    <row r="428" spans="1:27" s="51" customFormat="1">
      <c r="A428" s="126">
        <v>16</v>
      </c>
      <c r="B428" s="137">
        <v>3607.91</v>
      </c>
      <c r="C428" s="137">
        <v>3642.46</v>
      </c>
      <c r="D428" s="137">
        <v>3795.45</v>
      </c>
      <c r="E428" s="137">
        <v>3845.63</v>
      </c>
      <c r="F428" s="137">
        <v>3907.84</v>
      </c>
      <c r="G428" s="137">
        <v>3940.37</v>
      </c>
      <c r="H428" s="137">
        <v>4059.22</v>
      </c>
      <c r="I428" s="137">
        <v>4068.78</v>
      </c>
      <c r="J428" s="137">
        <v>4065.22</v>
      </c>
      <c r="K428" s="137">
        <v>4064.26</v>
      </c>
      <c r="L428" s="137">
        <v>4063.39</v>
      </c>
      <c r="M428" s="137">
        <v>4042.14</v>
      </c>
      <c r="N428" s="137">
        <v>3948.76</v>
      </c>
      <c r="O428" s="137">
        <v>3930.5</v>
      </c>
      <c r="P428" s="137">
        <v>4067.31</v>
      </c>
      <c r="Q428" s="137">
        <v>4090.02</v>
      </c>
      <c r="R428" s="137">
        <v>4088.87</v>
      </c>
      <c r="S428" s="137">
        <v>4078.35</v>
      </c>
      <c r="T428" s="137">
        <v>4033.31</v>
      </c>
      <c r="U428" s="137">
        <v>3952.3</v>
      </c>
      <c r="V428" s="137">
        <v>3867.9</v>
      </c>
      <c r="W428" s="137">
        <v>3648.35</v>
      </c>
      <c r="X428" s="137">
        <v>3659.07</v>
      </c>
      <c r="Y428" s="137">
        <v>3607.3</v>
      </c>
      <c r="AA428" s="55"/>
    </row>
    <row r="429" spans="1:27" s="51" customFormat="1">
      <c r="A429" s="126">
        <v>17</v>
      </c>
      <c r="B429" s="137">
        <v>3764.05</v>
      </c>
      <c r="C429" s="137">
        <v>3642.25</v>
      </c>
      <c r="D429" s="137">
        <v>3822.23</v>
      </c>
      <c r="E429" s="137">
        <v>3826.47</v>
      </c>
      <c r="F429" s="137">
        <v>3948.3</v>
      </c>
      <c r="G429" s="137">
        <v>3973.55</v>
      </c>
      <c r="H429" s="137">
        <v>4044.09</v>
      </c>
      <c r="I429" s="137">
        <v>4058.09</v>
      </c>
      <c r="J429" s="137">
        <v>4057.79</v>
      </c>
      <c r="K429" s="137">
        <v>4056.51</v>
      </c>
      <c r="L429" s="137">
        <v>4051.28</v>
      </c>
      <c r="M429" s="137">
        <v>4052.18</v>
      </c>
      <c r="N429" s="137">
        <v>4041.02</v>
      </c>
      <c r="O429" s="137">
        <v>4058.02</v>
      </c>
      <c r="P429" s="137">
        <v>4089.78</v>
      </c>
      <c r="Q429" s="137">
        <v>4187.8599999999997</v>
      </c>
      <c r="R429" s="137">
        <v>4176.7700000000004</v>
      </c>
      <c r="S429" s="137">
        <v>4144.7</v>
      </c>
      <c r="T429" s="137">
        <v>4076.24</v>
      </c>
      <c r="U429" s="137">
        <v>4034.33</v>
      </c>
      <c r="V429" s="137">
        <v>3942.13</v>
      </c>
      <c r="W429" s="137">
        <v>3893.44</v>
      </c>
      <c r="X429" s="137">
        <v>3881.36</v>
      </c>
      <c r="Y429" s="137">
        <v>3875.32</v>
      </c>
      <c r="AA429" s="55"/>
    </row>
    <row r="430" spans="1:27" s="51" customFormat="1">
      <c r="A430" s="126">
        <v>18</v>
      </c>
      <c r="B430" s="137">
        <v>3866.09</v>
      </c>
      <c r="C430" s="137">
        <v>3858.32</v>
      </c>
      <c r="D430" s="137">
        <v>3879.64</v>
      </c>
      <c r="E430" s="137">
        <v>3904.94</v>
      </c>
      <c r="F430" s="137">
        <v>3950.18</v>
      </c>
      <c r="G430" s="137">
        <v>4000.93</v>
      </c>
      <c r="H430" s="137">
        <v>4071.77</v>
      </c>
      <c r="I430" s="137">
        <v>4078.62</v>
      </c>
      <c r="J430" s="137">
        <v>4080.66</v>
      </c>
      <c r="K430" s="137">
        <v>4081.14</v>
      </c>
      <c r="L430" s="137">
        <v>4075.45</v>
      </c>
      <c r="M430" s="137">
        <v>3981.97</v>
      </c>
      <c r="N430" s="137">
        <v>4067.82</v>
      </c>
      <c r="O430" s="137">
        <v>4068.8</v>
      </c>
      <c r="P430" s="137">
        <v>4091.73</v>
      </c>
      <c r="Q430" s="137">
        <v>4225.47</v>
      </c>
      <c r="R430" s="137">
        <v>4216.5200000000004</v>
      </c>
      <c r="S430" s="137">
        <v>4171.9799999999996</v>
      </c>
      <c r="T430" s="137">
        <v>4095.65</v>
      </c>
      <c r="U430" s="137">
        <v>4040.8</v>
      </c>
      <c r="V430" s="137">
        <v>3930.08</v>
      </c>
      <c r="W430" s="137">
        <v>3907.38</v>
      </c>
      <c r="X430" s="137">
        <v>3886.28</v>
      </c>
      <c r="Y430" s="137">
        <v>3876.23</v>
      </c>
      <c r="AA430" s="55"/>
    </row>
    <row r="431" spans="1:27" s="51" customFormat="1">
      <c r="A431" s="126">
        <v>19</v>
      </c>
      <c r="B431" s="137">
        <v>3870.98</v>
      </c>
      <c r="C431" s="137">
        <v>3862.13</v>
      </c>
      <c r="D431" s="137">
        <v>3890.05</v>
      </c>
      <c r="E431" s="137">
        <v>3912.57</v>
      </c>
      <c r="F431" s="137">
        <v>3944.65</v>
      </c>
      <c r="G431" s="137">
        <v>3966.49</v>
      </c>
      <c r="H431" s="137">
        <v>4073.82</v>
      </c>
      <c r="I431" s="137">
        <v>4088.61</v>
      </c>
      <c r="J431" s="137">
        <v>4014.32</v>
      </c>
      <c r="K431" s="137">
        <v>4012.98</v>
      </c>
      <c r="L431" s="137">
        <v>4008.78</v>
      </c>
      <c r="M431" s="137">
        <v>4005.93</v>
      </c>
      <c r="N431" s="137">
        <v>4002.22</v>
      </c>
      <c r="O431" s="137">
        <v>4007.29</v>
      </c>
      <c r="P431" s="137">
        <v>4105.78</v>
      </c>
      <c r="Q431" s="137">
        <v>4197.1000000000004</v>
      </c>
      <c r="R431" s="137">
        <v>4192.1000000000004</v>
      </c>
      <c r="S431" s="137">
        <v>4143.8500000000004</v>
      </c>
      <c r="T431" s="137">
        <v>4061.71</v>
      </c>
      <c r="U431" s="137">
        <v>4057.73</v>
      </c>
      <c r="V431" s="137">
        <v>3961.37</v>
      </c>
      <c r="W431" s="137">
        <v>3897.09</v>
      </c>
      <c r="X431" s="137">
        <v>3894.88</v>
      </c>
      <c r="Y431" s="137">
        <v>3894.04</v>
      </c>
      <c r="AA431" s="55"/>
    </row>
    <row r="432" spans="1:27" s="51" customFormat="1">
      <c r="A432" s="126">
        <v>20</v>
      </c>
      <c r="B432" s="137">
        <v>3850.95</v>
      </c>
      <c r="C432" s="137">
        <v>3851.08</v>
      </c>
      <c r="D432" s="137">
        <v>3877.94</v>
      </c>
      <c r="E432" s="137">
        <v>3891.62</v>
      </c>
      <c r="F432" s="137">
        <v>3932.28</v>
      </c>
      <c r="G432" s="137">
        <v>3955.65</v>
      </c>
      <c r="H432" s="137">
        <v>4025.79</v>
      </c>
      <c r="I432" s="137">
        <v>4044.87</v>
      </c>
      <c r="J432" s="137">
        <v>4061.55</v>
      </c>
      <c r="K432" s="137">
        <v>4054.28</v>
      </c>
      <c r="L432" s="137">
        <v>4065.18</v>
      </c>
      <c r="M432" s="137">
        <v>4044.69</v>
      </c>
      <c r="N432" s="137">
        <v>3999.96</v>
      </c>
      <c r="O432" s="137">
        <v>3965.2</v>
      </c>
      <c r="P432" s="137">
        <v>4027.21</v>
      </c>
      <c r="Q432" s="137">
        <v>4155.8100000000004</v>
      </c>
      <c r="R432" s="137">
        <v>4123.21</v>
      </c>
      <c r="S432" s="137">
        <v>4108.91</v>
      </c>
      <c r="T432" s="137">
        <v>4037.01</v>
      </c>
      <c r="U432" s="137">
        <v>3999.27</v>
      </c>
      <c r="V432" s="137">
        <v>3880.37</v>
      </c>
      <c r="W432" s="137">
        <v>3867.44</v>
      </c>
      <c r="X432" s="137">
        <v>3859.77</v>
      </c>
      <c r="Y432" s="137">
        <v>3856.33</v>
      </c>
      <c r="AA432" s="55"/>
    </row>
    <row r="433" spans="1:27" s="51" customFormat="1">
      <c r="A433" s="126">
        <v>21</v>
      </c>
      <c r="B433" s="137">
        <v>3807.26</v>
      </c>
      <c r="C433" s="137">
        <v>3876.37</v>
      </c>
      <c r="D433" s="137">
        <v>3846.12</v>
      </c>
      <c r="E433" s="137">
        <v>3725.11</v>
      </c>
      <c r="F433" s="137">
        <v>3884.6</v>
      </c>
      <c r="G433" s="137">
        <v>3956.59</v>
      </c>
      <c r="H433" s="137">
        <v>3995.79</v>
      </c>
      <c r="I433" s="137">
        <v>4049.52</v>
      </c>
      <c r="J433" s="137">
        <v>4085.6</v>
      </c>
      <c r="K433" s="137">
        <v>4081.23</v>
      </c>
      <c r="L433" s="137">
        <v>4065.76</v>
      </c>
      <c r="M433" s="137">
        <v>4056.66</v>
      </c>
      <c r="N433" s="137">
        <v>3996.93</v>
      </c>
      <c r="O433" s="137">
        <v>4051.05</v>
      </c>
      <c r="P433" s="137">
        <v>4056.13</v>
      </c>
      <c r="Q433" s="137">
        <v>4081.39</v>
      </c>
      <c r="R433" s="137">
        <v>4082.89</v>
      </c>
      <c r="S433" s="137">
        <v>4076.52</v>
      </c>
      <c r="T433" s="137">
        <v>4066.8</v>
      </c>
      <c r="U433" s="137">
        <v>3967.07</v>
      </c>
      <c r="V433" s="137">
        <v>3861.51</v>
      </c>
      <c r="W433" s="137">
        <v>3715.35</v>
      </c>
      <c r="X433" s="137">
        <v>3714.79</v>
      </c>
      <c r="Y433" s="137">
        <v>3711.52</v>
      </c>
      <c r="AA433" s="55"/>
    </row>
    <row r="434" spans="1:27" s="51" customFormat="1">
      <c r="A434" s="126">
        <v>22</v>
      </c>
      <c r="B434" s="137">
        <v>3889.81</v>
      </c>
      <c r="C434" s="137">
        <v>3884.02</v>
      </c>
      <c r="D434" s="137">
        <v>3898.79</v>
      </c>
      <c r="E434" s="137">
        <v>3877.75</v>
      </c>
      <c r="F434" s="137">
        <v>3882.6</v>
      </c>
      <c r="G434" s="137">
        <v>3893.35</v>
      </c>
      <c r="H434" s="137">
        <v>3943.56</v>
      </c>
      <c r="I434" s="137">
        <v>3914.52</v>
      </c>
      <c r="J434" s="137">
        <v>4074.23</v>
      </c>
      <c r="K434" s="137">
        <v>4041.04</v>
      </c>
      <c r="L434" s="137">
        <v>4036.42</v>
      </c>
      <c r="M434" s="137">
        <v>3948.03</v>
      </c>
      <c r="N434" s="137">
        <v>3946.69</v>
      </c>
      <c r="O434" s="137">
        <v>3950.14</v>
      </c>
      <c r="P434" s="137">
        <v>3990.39</v>
      </c>
      <c r="Q434" s="137">
        <v>3997.62</v>
      </c>
      <c r="R434" s="137">
        <v>3998.9</v>
      </c>
      <c r="S434" s="137">
        <v>4101.4799999999996</v>
      </c>
      <c r="T434" s="137">
        <v>4095.44</v>
      </c>
      <c r="U434" s="137">
        <v>4062.09</v>
      </c>
      <c r="V434" s="137">
        <v>3929.06</v>
      </c>
      <c r="W434" s="137">
        <v>3905.45</v>
      </c>
      <c r="X434" s="137">
        <v>3893.8</v>
      </c>
      <c r="Y434" s="137">
        <v>3889.08</v>
      </c>
      <c r="AA434" s="55"/>
    </row>
    <row r="435" spans="1:27" s="51" customFormat="1">
      <c r="A435" s="126">
        <v>23</v>
      </c>
      <c r="B435" s="137">
        <v>3817.02</v>
      </c>
      <c r="C435" s="137">
        <v>3871.04</v>
      </c>
      <c r="D435" s="137">
        <v>3886.1</v>
      </c>
      <c r="E435" s="137">
        <v>3859.3</v>
      </c>
      <c r="F435" s="137">
        <v>3850.13</v>
      </c>
      <c r="G435" s="137">
        <v>3894.13</v>
      </c>
      <c r="H435" s="137">
        <v>3921.48</v>
      </c>
      <c r="I435" s="137">
        <v>3929.45</v>
      </c>
      <c r="J435" s="137">
        <v>3997.22</v>
      </c>
      <c r="K435" s="137">
        <v>3995.52</v>
      </c>
      <c r="L435" s="137">
        <v>3987.01</v>
      </c>
      <c r="M435" s="137">
        <v>3967.35</v>
      </c>
      <c r="N435" s="137">
        <v>3705.12</v>
      </c>
      <c r="O435" s="137">
        <v>3939.96</v>
      </c>
      <c r="P435" s="137">
        <v>4029.34</v>
      </c>
      <c r="Q435" s="137">
        <v>4038.29</v>
      </c>
      <c r="R435" s="137">
        <v>4029.25</v>
      </c>
      <c r="S435" s="137">
        <v>4081.74</v>
      </c>
      <c r="T435" s="137">
        <v>4088.41</v>
      </c>
      <c r="U435" s="137">
        <v>4041.87</v>
      </c>
      <c r="V435" s="137">
        <v>3950.87</v>
      </c>
      <c r="W435" s="137">
        <v>3910.2</v>
      </c>
      <c r="X435" s="137">
        <v>3888.78</v>
      </c>
      <c r="Y435" s="137">
        <v>3887.16</v>
      </c>
      <c r="AA435" s="55"/>
    </row>
    <row r="436" spans="1:27" s="51" customFormat="1">
      <c r="A436" s="126">
        <v>24</v>
      </c>
      <c r="B436" s="137">
        <v>3878.99</v>
      </c>
      <c r="C436" s="137">
        <v>3881.05</v>
      </c>
      <c r="D436" s="137">
        <v>3904.81</v>
      </c>
      <c r="E436" s="137">
        <v>3905.04</v>
      </c>
      <c r="F436" s="137">
        <v>3919.02</v>
      </c>
      <c r="G436" s="137">
        <v>3950.25</v>
      </c>
      <c r="H436" s="137">
        <v>3978.03</v>
      </c>
      <c r="I436" s="137">
        <v>3993.87</v>
      </c>
      <c r="J436" s="137">
        <v>4110.8100000000004</v>
      </c>
      <c r="K436" s="137">
        <v>4109.4399999999996</v>
      </c>
      <c r="L436" s="137">
        <v>4100.92</v>
      </c>
      <c r="M436" s="137">
        <v>4080.1</v>
      </c>
      <c r="N436" s="137">
        <v>4131.8500000000004</v>
      </c>
      <c r="O436" s="137">
        <v>3979.43</v>
      </c>
      <c r="P436" s="137">
        <v>4013.89</v>
      </c>
      <c r="Q436" s="137">
        <v>4022.28</v>
      </c>
      <c r="R436" s="137">
        <v>4021.06</v>
      </c>
      <c r="S436" s="137">
        <v>4155.8900000000003</v>
      </c>
      <c r="T436" s="137">
        <v>4151.47</v>
      </c>
      <c r="U436" s="137">
        <v>4114.3599999999997</v>
      </c>
      <c r="V436" s="137">
        <v>3946.93</v>
      </c>
      <c r="W436" s="137">
        <v>3920.19</v>
      </c>
      <c r="X436" s="137">
        <v>3909.28</v>
      </c>
      <c r="Y436" s="137">
        <v>3898.23</v>
      </c>
      <c r="AA436" s="55"/>
    </row>
    <row r="437" spans="1:27" s="51" customFormat="1">
      <c r="A437" s="126">
        <v>25</v>
      </c>
      <c r="B437" s="137">
        <v>3894.84</v>
      </c>
      <c r="C437" s="137">
        <v>3895.33</v>
      </c>
      <c r="D437" s="137">
        <v>3923.06</v>
      </c>
      <c r="E437" s="137">
        <v>3917.43</v>
      </c>
      <c r="F437" s="137">
        <v>3924.5</v>
      </c>
      <c r="G437" s="137">
        <v>3957.69</v>
      </c>
      <c r="H437" s="137">
        <v>4001.71</v>
      </c>
      <c r="I437" s="137">
        <v>4008.58</v>
      </c>
      <c r="J437" s="137">
        <v>3992.58</v>
      </c>
      <c r="K437" s="137">
        <v>3987.69</v>
      </c>
      <c r="L437" s="137">
        <v>3976.8</v>
      </c>
      <c r="M437" s="137">
        <v>3977.2</v>
      </c>
      <c r="N437" s="137">
        <v>3962.84</v>
      </c>
      <c r="O437" s="137">
        <v>3959.13</v>
      </c>
      <c r="P437" s="137">
        <v>4000.38</v>
      </c>
      <c r="Q437" s="137">
        <v>4020.42</v>
      </c>
      <c r="R437" s="137">
        <v>4021.03</v>
      </c>
      <c r="S437" s="137">
        <v>4138.75</v>
      </c>
      <c r="T437" s="137">
        <v>4163.2700000000004</v>
      </c>
      <c r="U437" s="137">
        <v>4098.8100000000004</v>
      </c>
      <c r="V437" s="137">
        <v>3931.53</v>
      </c>
      <c r="W437" s="137">
        <v>3908.14</v>
      </c>
      <c r="X437" s="137">
        <v>3896.75</v>
      </c>
      <c r="Y437" s="137">
        <v>3887.93</v>
      </c>
      <c r="AA437" s="55"/>
    </row>
    <row r="438" spans="1:27" s="51" customFormat="1">
      <c r="A438" s="126">
        <v>26</v>
      </c>
      <c r="B438" s="137">
        <v>3934.12</v>
      </c>
      <c r="C438" s="137">
        <v>3938.69</v>
      </c>
      <c r="D438" s="137">
        <v>3959.06</v>
      </c>
      <c r="E438" s="137">
        <v>3961.73</v>
      </c>
      <c r="F438" s="137">
        <v>3970.89</v>
      </c>
      <c r="G438" s="137">
        <v>4038.23</v>
      </c>
      <c r="H438" s="137">
        <v>4243.8500000000004</v>
      </c>
      <c r="I438" s="137">
        <v>4260.1899999999996</v>
      </c>
      <c r="J438" s="137">
        <v>4192.0200000000004</v>
      </c>
      <c r="K438" s="137">
        <v>4183.6099999999997</v>
      </c>
      <c r="L438" s="137">
        <v>4163.42</v>
      </c>
      <c r="M438" s="137">
        <v>4154</v>
      </c>
      <c r="N438" s="137">
        <v>4156.5200000000004</v>
      </c>
      <c r="O438" s="137">
        <v>4160.01</v>
      </c>
      <c r="P438" s="137">
        <v>4205.88</v>
      </c>
      <c r="Q438" s="137">
        <v>4233.6400000000003</v>
      </c>
      <c r="R438" s="137">
        <v>4211.4799999999996</v>
      </c>
      <c r="S438" s="137">
        <v>4293.3100000000004</v>
      </c>
      <c r="T438" s="137">
        <v>4283.6099999999997</v>
      </c>
      <c r="U438" s="137">
        <v>4173.68</v>
      </c>
      <c r="V438" s="137">
        <v>4116.88</v>
      </c>
      <c r="W438" s="137">
        <v>3970.14</v>
      </c>
      <c r="X438" s="137">
        <v>3957.33</v>
      </c>
      <c r="Y438" s="137">
        <v>3938.44</v>
      </c>
      <c r="AA438" s="55"/>
    </row>
    <row r="439" spans="1:27" s="51" customFormat="1">
      <c r="A439" s="126">
        <v>27</v>
      </c>
      <c r="B439" s="137">
        <v>3950.31</v>
      </c>
      <c r="C439" s="137">
        <v>3941.57</v>
      </c>
      <c r="D439" s="137">
        <v>3955.55</v>
      </c>
      <c r="E439" s="137">
        <v>3944.81</v>
      </c>
      <c r="F439" s="137">
        <v>3941.56</v>
      </c>
      <c r="G439" s="137">
        <v>3971.76</v>
      </c>
      <c r="H439" s="137">
        <v>4070.71</v>
      </c>
      <c r="I439" s="137">
        <v>4174.01</v>
      </c>
      <c r="J439" s="137">
        <v>4248.95</v>
      </c>
      <c r="K439" s="137">
        <v>4228.79</v>
      </c>
      <c r="L439" s="137">
        <v>4208.33</v>
      </c>
      <c r="M439" s="137">
        <v>4185.2299999999996</v>
      </c>
      <c r="N439" s="137">
        <v>4196.29</v>
      </c>
      <c r="O439" s="137">
        <v>4202</v>
      </c>
      <c r="P439" s="137">
        <v>4263.45</v>
      </c>
      <c r="Q439" s="137">
        <v>4298.24</v>
      </c>
      <c r="R439" s="137">
        <v>4283.8999999999996</v>
      </c>
      <c r="S439" s="137">
        <v>4326.0600000000004</v>
      </c>
      <c r="T439" s="137">
        <v>4367.2299999999996</v>
      </c>
      <c r="U439" s="137">
        <v>4232.67</v>
      </c>
      <c r="V439" s="137">
        <v>4157.91</v>
      </c>
      <c r="W439" s="137">
        <v>4035</v>
      </c>
      <c r="X439" s="137">
        <v>3962.64</v>
      </c>
      <c r="Y439" s="137">
        <v>3944.03</v>
      </c>
      <c r="AA439" s="55"/>
    </row>
    <row r="440" spans="1:27" s="51" customFormat="1">
      <c r="A440" s="126">
        <v>28</v>
      </c>
      <c r="B440" s="137">
        <v>3875.52</v>
      </c>
      <c r="C440" s="137">
        <v>3874.37</v>
      </c>
      <c r="D440" s="137">
        <v>3885.07</v>
      </c>
      <c r="E440" s="137">
        <v>3874.59</v>
      </c>
      <c r="F440" s="137">
        <v>3873.08</v>
      </c>
      <c r="G440" s="137">
        <v>3897.22</v>
      </c>
      <c r="H440" s="137">
        <v>3913.72</v>
      </c>
      <c r="I440" s="137">
        <v>3926.21</v>
      </c>
      <c r="J440" s="137">
        <v>4050.46</v>
      </c>
      <c r="K440" s="137">
        <v>4024.6</v>
      </c>
      <c r="L440" s="137">
        <v>4005.12</v>
      </c>
      <c r="M440" s="137">
        <v>3996.68</v>
      </c>
      <c r="N440" s="137">
        <v>3988.14</v>
      </c>
      <c r="O440" s="137">
        <v>3987.44</v>
      </c>
      <c r="P440" s="137">
        <v>4124.58</v>
      </c>
      <c r="Q440" s="137">
        <v>4142.68</v>
      </c>
      <c r="R440" s="137">
        <v>4151.55</v>
      </c>
      <c r="S440" s="137">
        <v>4165.82</v>
      </c>
      <c r="T440" s="137">
        <v>4161.91</v>
      </c>
      <c r="U440" s="137">
        <v>4070.45</v>
      </c>
      <c r="V440" s="137">
        <v>3983.24</v>
      </c>
      <c r="W440" s="137">
        <v>3914.54</v>
      </c>
      <c r="X440" s="137">
        <v>3903.6</v>
      </c>
      <c r="Y440" s="137">
        <v>3880.65</v>
      </c>
      <c r="AA440" s="55"/>
    </row>
    <row r="441" spans="1:27" s="51" customFormat="1">
      <c r="AA441" s="55"/>
    </row>
    <row r="442" spans="1:27" s="51" customFormat="1" ht="27" customHeight="1">
      <c r="A442" s="117"/>
      <c r="B442" s="118" t="s">
        <v>96</v>
      </c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20"/>
      <c r="AA442" s="55"/>
    </row>
    <row r="443" spans="1:27" s="51" customFormat="1" ht="26.25">
      <c r="A443" s="121" t="s">
        <v>69</v>
      </c>
      <c r="B443" s="122" t="s">
        <v>70</v>
      </c>
      <c r="C443" s="123" t="s">
        <v>71</v>
      </c>
      <c r="D443" s="123" t="s">
        <v>72</v>
      </c>
      <c r="E443" s="123" t="s">
        <v>73</v>
      </c>
      <c r="F443" s="123" t="s">
        <v>74</v>
      </c>
      <c r="G443" s="123" t="s">
        <v>75</v>
      </c>
      <c r="H443" s="123" t="s">
        <v>76</v>
      </c>
      <c r="I443" s="123" t="s">
        <v>77</v>
      </c>
      <c r="J443" s="123" t="s">
        <v>78</v>
      </c>
      <c r="K443" s="123" t="s">
        <v>79</v>
      </c>
      <c r="L443" s="123" t="s">
        <v>80</v>
      </c>
      <c r="M443" s="123" t="s">
        <v>81</v>
      </c>
      <c r="N443" s="123" t="s">
        <v>82</v>
      </c>
      <c r="O443" s="123" t="s">
        <v>83</v>
      </c>
      <c r="P443" s="123" t="s">
        <v>84</v>
      </c>
      <c r="Q443" s="123" t="s">
        <v>85</v>
      </c>
      <c r="R443" s="123" t="s">
        <v>86</v>
      </c>
      <c r="S443" s="123" t="s">
        <v>87</v>
      </c>
      <c r="T443" s="123" t="s">
        <v>88</v>
      </c>
      <c r="U443" s="123" t="s">
        <v>89</v>
      </c>
      <c r="V443" s="123" t="s">
        <v>90</v>
      </c>
      <c r="W443" s="123" t="s">
        <v>91</v>
      </c>
      <c r="X443" s="123" t="s">
        <v>92</v>
      </c>
      <c r="Y443" s="123" t="s">
        <v>93</v>
      </c>
      <c r="AA443" s="55"/>
    </row>
    <row r="444" spans="1:27" s="51" customFormat="1">
      <c r="A444" s="124">
        <v>1</v>
      </c>
      <c r="B444" s="137">
        <v>4011.33</v>
      </c>
      <c r="C444" s="137">
        <v>4012.12</v>
      </c>
      <c r="D444" s="137">
        <v>4036.82</v>
      </c>
      <c r="E444" s="137">
        <v>4074.21</v>
      </c>
      <c r="F444" s="137">
        <v>4087.64</v>
      </c>
      <c r="G444" s="137">
        <v>4186.82</v>
      </c>
      <c r="H444" s="137">
        <v>4329.29</v>
      </c>
      <c r="I444" s="137">
        <v>4314.6000000000004</v>
      </c>
      <c r="J444" s="137">
        <v>4292.43</v>
      </c>
      <c r="K444" s="137">
        <v>4270.99</v>
      </c>
      <c r="L444" s="137">
        <v>4262.76</v>
      </c>
      <c r="M444" s="137">
        <v>4259.45</v>
      </c>
      <c r="N444" s="137">
        <v>4256.1499999999996</v>
      </c>
      <c r="O444" s="137">
        <v>4271.8900000000003</v>
      </c>
      <c r="P444" s="137">
        <v>4344.13</v>
      </c>
      <c r="Q444" s="137">
        <v>4304.63</v>
      </c>
      <c r="R444" s="137">
        <v>4318.34</v>
      </c>
      <c r="S444" s="137">
        <v>4286.78</v>
      </c>
      <c r="T444" s="137">
        <v>4220.6000000000004</v>
      </c>
      <c r="U444" s="137">
        <v>4172.18</v>
      </c>
      <c r="V444" s="137">
        <v>4045.59</v>
      </c>
      <c r="W444" s="137">
        <v>4028.18</v>
      </c>
      <c r="X444" s="137">
        <v>4020.18</v>
      </c>
      <c r="Y444" s="137">
        <v>4007.39</v>
      </c>
      <c r="AA444" s="55"/>
    </row>
    <row r="445" spans="1:27" s="51" customFormat="1">
      <c r="A445" s="126">
        <v>2</v>
      </c>
      <c r="B445" s="137">
        <v>4051.93</v>
      </c>
      <c r="C445" s="137">
        <v>4053.66</v>
      </c>
      <c r="D445" s="137">
        <v>4068.76</v>
      </c>
      <c r="E445" s="137">
        <v>4082.09</v>
      </c>
      <c r="F445" s="137">
        <v>4089.27</v>
      </c>
      <c r="G445" s="137">
        <v>4110.17</v>
      </c>
      <c r="H445" s="137">
        <v>4235.59</v>
      </c>
      <c r="I445" s="137">
        <v>4238.4799999999996</v>
      </c>
      <c r="J445" s="137">
        <v>4214.3599999999997</v>
      </c>
      <c r="K445" s="137">
        <v>4213.3500000000004</v>
      </c>
      <c r="L445" s="137">
        <v>4201.5600000000004</v>
      </c>
      <c r="M445" s="137">
        <v>4199.2</v>
      </c>
      <c r="N445" s="137">
        <v>4205.54</v>
      </c>
      <c r="O445" s="137">
        <v>4267.51</v>
      </c>
      <c r="P445" s="137">
        <v>4310.66</v>
      </c>
      <c r="Q445" s="137">
        <v>4305.0600000000004</v>
      </c>
      <c r="R445" s="137">
        <v>4324.03</v>
      </c>
      <c r="S445" s="137">
        <v>4295.6899999999996</v>
      </c>
      <c r="T445" s="137">
        <v>4227.3100000000004</v>
      </c>
      <c r="U445" s="137">
        <v>4172.5600000000004</v>
      </c>
      <c r="V445" s="137">
        <v>4109.12</v>
      </c>
      <c r="W445" s="137">
        <v>4084.88</v>
      </c>
      <c r="X445" s="137">
        <v>4072.69</v>
      </c>
      <c r="Y445" s="137">
        <v>4064</v>
      </c>
      <c r="AA445" s="55"/>
    </row>
    <row r="446" spans="1:27" s="51" customFormat="1">
      <c r="A446" s="126">
        <v>3</v>
      </c>
      <c r="B446" s="137">
        <v>4075.49</v>
      </c>
      <c r="C446" s="137">
        <v>4075.8</v>
      </c>
      <c r="D446" s="137">
        <v>4091.75</v>
      </c>
      <c r="E446" s="137">
        <v>4113.24</v>
      </c>
      <c r="F446" s="137">
        <v>4123.58</v>
      </c>
      <c r="G446" s="137">
        <v>4159.59</v>
      </c>
      <c r="H446" s="137">
        <v>4275.67</v>
      </c>
      <c r="I446" s="137">
        <v>4298.7700000000004</v>
      </c>
      <c r="J446" s="137">
        <v>4266.3100000000004</v>
      </c>
      <c r="K446" s="137">
        <v>4259.95</v>
      </c>
      <c r="L446" s="137">
        <v>4252.93</v>
      </c>
      <c r="M446" s="137">
        <v>4252.26</v>
      </c>
      <c r="N446" s="137">
        <v>4253.8500000000004</v>
      </c>
      <c r="O446" s="137">
        <v>4258.54</v>
      </c>
      <c r="P446" s="137">
        <v>4294.49</v>
      </c>
      <c r="Q446" s="137">
        <v>4283.75</v>
      </c>
      <c r="R446" s="137">
        <v>4318.95</v>
      </c>
      <c r="S446" s="137">
        <v>4282.09</v>
      </c>
      <c r="T446" s="137">
        <v>4214.1899999999996</v>
      </c>
      <c r="U446" s="137">
        <v>4190.7700000000004</v>
      </c>
      <c r="V446" s="137">
        <v>4159.26</v>
      </c>
      <c r="W446" s="137">
        <v>4122.26</v>
      </c>
      <c r="X446" s="137">
        <v>4094.52</v>
      </c>
      <c r="Y446" s="137">
        <v>4075.07</v>
      </c>
      <c r="AA446" s="55"/>
    </row>
    <row r="447" spans="1:27" s="51" customFormat="1">
      <c r="A447" s="126">
        <v>4</v>
      </c>
      <c r="B447" s="137">
        <v>4075</v>
      </c>
      <c r="C447" s="137">
        <v>4075.67</v>
      </c>
      <c r="D447" s="137">
        <v>4092.58</v>
      </c>
      <c r="E447" s="137">
        <v>4117</v>
      </c>
      <c r="F447" s="137">
        <v>4125.97</v>
      </c>
      <c r="G447" s="137">
        <v>4163.2700000000004</v>
      </c>
      <c r="H447" s="137">
        <v>4247.4399999999996</v>
      </c>
      <c r="I447" s="137">
        <v>4249.45</v>
      </c>
      <c r="J447" s="137">
        <v>4236.26</v>
      </c>
      <c r="K447" s="137">
        <v>4235.67</v>
      </c>
      <c r="L447" s="137">
        <v>4227.95</v>
      </c>
      <c r="M447" s="137">
        <v>4230.25</v>
      </c>
      <c r="N447" s="137">
        <v>4232.75</v>
      </c>
      <c r="O447" s="137">
        <v>4249.8</v>
      </c>
      <c r="P447" s="137">
        <v>4331.1899999999996</v>
      </c>
      <c r="Q447" s="137">
        <v>4313.6899999999996</v>
      </c>
      <c r="R447" s="137">
        <v>4353.58</v>
      </c>
      <c r="S447" s="137">
        <v>4296.74</v>
      </c>
      <c r="T447" s="137">
        <v>4248.34</v>
      </c>
      <c r="U447" s="137">
        <v>4208.22</v>
      </c>
      <c r="V447" s="137">
        <v>4175.17</v>
      </c>
      <c r="W447" s="137">
        <v>4146.3900000000003</v>
      </c>
      <c r="X447" s="137">
        <v>4114.3599999999997</v>
      </c>
      <c r="Y447" s="137">
        <v>4090.31</v>
      </c>
      <c r="AA447" s="55"/>
    </row>
    <row r="448" spans="1:27" s="51" customFormat="1">
      <c r="A448" s="126">
        <v>5</v>
      </c>
      <c r="B448" s="137">
        <v>4089.53</v>
      </c>
      <c r="C448" s="137">
        <v>4091.13</v>
      </c>
      <c r="D448" s="137">
        <v>4098.3900000000003</v>
      </c>
      <c r="E448" s="137">
        <v>4115.03</v>
      </c>
      <c r="F448" s="137">
        <v>4141.54</v>
      </c>
      <c r="G448" s="137">
        <v>4165.1899999999996</v>
      </c>
      <c r="H448" s="137">
        <v>4232.3599999999997</v>
      </c>
      <c r="I448" s="137">
        <v>4241.2700000000004</v>
      </c>
      <c r="J448" s="137">
        <v>4235.6899999999996</v>
      </c>
      <c r="K448" s="137">
        <v>4136.71</v>
      </c>
      <c r="L448" s="137">
        <v>4130.71</v>
      </c>
      <c r="M448" s="137">
        <v>4130.5200000000004</v>
      </c>
      <c r="N448" s="137">
        <v>4226.4399999999996</v>
      </c>
      <c r="O448" s="137">
        <v>4139.37</v>
      </c>
      <c r="P448" s="137">
        <v>4183.42</v>
      </c>
      <c r="Q448" s="137">
        <v>4177.57</v>
      </c>
      <c r="R448" s="137">
        <v>4331.47</v>
      </c>
      <c r="S448" s="137">
        <v>4392.3500000000004</v>
      </c>
      <c r="T448" s="137">
        <v>4239.3500000000004</v>
      </c>
      <c r="U448" s="137">
        <v>4205.3999999999996</v>
      </c>
      <c r="V448" s="137">
        <v>4175.79</v>
      </c>
      <c r="W448" s="137">
        <v>4156.62</v>
      </c>
      <c r="X448" s="137">
        <v>4122.29</v>
      </c>
      <c r="Y448" s="137">
        <v>4098.6499999999996</v>
      </c>
      <c r="AA448" s="55"/>
    </row>
    <row r="449" spans="1:27" s="51" customFormat="1">
      <c r="A449" s="126">
        <v>6</v>
      </c>
      <c r="B449" s="137">
        <v>4053.85</v>
      </c>
      <c r="C449" s="137">
        <v>4053.29</v>
      </c>
      <c r="D449" s="137">
        <v>4055.8</v>
      </c>
      <c r="E449" s="137">
        <v>4059.26</v>
      </c>
      <c r="F449" s="137">
        <v>4054.41</v>
      </c>
      <c r="G449" s="137">
        <v>4074.61</v>
      </c>
      <c r="H449" s="137">
        <v>4099.1099999999997</v>
      </c>
      <c r="I449" s="137">
        <v>4143.26</v>
      </c>
      <c r="J449" s="137">
        <v>4196.55</v>
      </c>
      <c r="K449" s="137">
        <v>4202.29</v>
      </c>
      <c r="L449" s="137">
        <v>4195.87</v>
      </c>
      <c r="M449" s="137">
        <v>4197.13</v>
      </c>
      <c r="N449" s="137">
        <v>4190.2299999999996</v>
      </c>
      <c r="O449" s="137">
        <v>4192.68</v>
      </c>
      <c r="P449" s="137">
        <v>4225.33</v>
      </c>
      <c r="Q449" s="137">
        <v>4227.7700000000004</v>
      </c>
      <c r="R449" s="137">
        <v>4291.51</v>
      </c>
      <c r="S449" s="137">
        <v>4290.29</v>
      </c>
      <c r="T449" s="137">
        <v>4239.28</v>
      </c>
      <c r="U449" s="137">
        <v>4164.58</v>
      </c>
      <c r="V449" s="137">
        <v>4147.99</v>
      </c>
      <c r="W449" s="137">
        <v>4117.22</v>
      </c>
      <c r="X449" s="137">
        <v>4072.05</v>
      </c>
      <c r="Y449" s="137">
        <v>4047.02</v>
      </c>
      <c r="AA449" s="55"/>
    </row>
    <row r="450" spans="1:27" s="51" customFormat="1">
      <c r="A450" s="126">
        <v>7</v>
      </c>
      <c r="B450" s="137">
        <v>3990.29</v>
      </c>
      <c r="C450" s="137">
        <v>3989.01</v>
      </c>
      <c r="D450" s="137">
        <v>3991.23</v>
      </c>
      <c r="E450" s="137">
        <v>3991.18</v>
      </c>
      <c r="F450" s="137">
        <v>3979.45</v>
      </c>
      <c r="G450" s="137">
        <v>3991.96</v>
      </c>
      <c r="H450" s="137">
        <v>4011.93</v>
      </c>
      <c r="I450" s="137">
        <v>4030.14</v>
      </c>
      <c r="J450" s="137">
        <v>4056.91</v>
      </c>
      <c r="K450" s="137">
        <v>4164.01</v>
      </c>
      <c r="L450" s="137">
        <v>4164.26</v>
      </c>
      <c r="M450" s="137">
        <v>4157.37</v>
      </c>
      <c r="N450" s="137">
        <v>4157.04</v>
      </c>
      <c r="O450" s="137">
        <v>4175.5600000000004</v>
      </c>
      <c r="P450" s="137">
        <v>4237.18</v>
      </c>
      <c r="Q450" s="137">
        <v>4284.4799999999996</v>
      </c>
      <c r="R450" s="137">
        <v>4325.72</v>
      </c>
      <c r="S450" s="137">
        <v>4303.91</v>
      </c>
      <c r="T450" s="137">
        <v>4272.1899999999996</v>
      </c>
      <c r="U450" s="137">
        <v>4187.7700000000004</v>
      </c>
      <c r="V450" s="137">
        <v>4113.58</v>
      </c>
      <c r="W450" s="137">
        <v>4035.22</v>
      </c>
      <c r="X450" s="137">
        <v>4037.04</v>
      </c>
      <c r="Y450" s="137">
        <v>3983.78</v>
      </c>
      <c r="AA450" s="55"/>
    </row>
    <row r="451" spans="1:27" s="51" customFormat="1">
      <c r="A451" s="126">
        <v>8</v>
      </c>
      <c r="B451" s="137">
        <v>3943.83</v>
      </c>
      <c r="C451" s="137">
        <v>3962.52</v>
      </c>
      <c r="D451" s="137">
        <v>3931.28</v>
      </c>
      <c r="E451" s="137">
        <v>4055.49</v>
      </c>
      <c r="F451" s="137">
        <v>4081.57</v>
      </c>
      <c r="G451" s="137">
        <v>4138.46</v>
      </c>
      <c r="H451" s="137">
        <v>4190.3</v>
      </c>
      <c r="I451" s="137">
        <v>4239.91</v>
      </c>
      <c r="J451" s="137">
        <v>4236.84</v>
      </c>
      <c r="K451" s="137">
        <v>4216.47</v>
      </c>
      <c r="L451" s="137">
        <v>4212.8599999999997</v>
      </c>
      <c r="M451" s="137">
        <v>4201.29</v>
      </c>
      <c r="N451" s="137">
        <v>4198.01</v>
      </c>
      <c r="O451" s="137">
        <v>4206.2700000000004</v>
      </c>
      <c r="P451" s="137">
        <v>4236.05</v>
      </c>
      <c r="Q451" s="137">
        <v>4241.92</v>
      </c>
      <c r="R451" s="137">
        <v>4275.92</v>
      </c>
      <c r="S451" s="137">
        <v>4255.8</v>
      </c>
      <c r="T451" s="137">
        <v>4203.5200000000004</v>
      </c>
      <c r="U451" s="137">
        <v>4178.6099999999997</v>
      </c>
      <c r="V451" s="137">
        <v>4087.15</v>
      </c>
      <c r="W451" s="137">
        <v>4015.56</v>
      </c>
      <c r="X451" s="137">
        <v>4005.36</v>
      </c>
      <c r="Y451" s="137">
        <v>3868.65</v>
      </c>
      <c r="AA451" s="55"/>
    </row>
    <row r="452" spans="1:27" s="51" customFormat="1">
      <c r="A452" s="126">
        <v>9</v>
      </c>
      <c r="B452" s="137">
        <v>3945.67</v>
      </c>
      <c r="C452" s="137">
        <v>3944.52</v>
      </c>
      <c r="D452" s="137">
        <v>3961.14</v>
      </c>
      <c r="E452" s="137">
        <v>4077.49</v>
      </c>
      <c r="F452" s="137">
        <v>4085.3</v>
      </c>
      <c r="G452" s="137">
        <v>4154.63</v>
      </c>
      <c r="H452" s="137">
        <v>4205.7299999999996</v>
      </c>
      <c r="I452" s="137">
        <v>4209.22</v>
      </c>
      <c r="J452" s="137">
        <v>4209.5</v>
      </c>
      <c r="K452" s="137">
        <v>4208.76</v>
      </c>
      <c r="L452" s="137">
        <v>4204.8100000000004</v>
      </c>
      <c r="M452" s="137">
        <v>4204.18</v>
      </c>
      <c r="N452" s="137">
        <v>4198.04</v>
      </c>
      <c r="O452" s="137">
        <v>4195.71</v>
      </c>
      <c r="P452" s="137">
        <v>4235.46</v>
      </c>
      <c r="Q452" s="137">
        <v>4233.1499999999996</v>
      </c>
      <c r="R452" s="137">
        <v>4219.88</v>
      </c>
      <c r="S452" s="137">
        <v>4204.63</v>
      </c>
      <c r="T452" s="137">
        <v>4193.4399999999996</v>
      </c>
      <c r="U452" s="137">
        <v>4166.93</v>
      </c>
      <c r="V452" s="137">
        <v>4097.26</v>
      </c>
      <c r="W452" s="137">
        <v>4067.12</v>
      </c>
      <c r="X452" s="137">
        <v>4059.05</v>
      </c>
      <c r="Y452" s="137">
        <v>4039.54</v>
      </c>
      <c r="AA452" s="55"/>
    </row>
    <row r="453" spans="1:27" s="51" customFormat="1">
      <c r="A453" s="126">
        <v>10</v>
      </c>
      <c r="B453" s="137">
        <v>3889.77</v>
      </c>
      <c r="C453" s="137">
        <v>3881.98</v>
      </c>
      <c r="D453" s="137">
        <v>4024.3</v>
      </c>
      <c r="E453" s="137">
        <v>4021.47</v>
      </c>
      <c r="F453" s="137">
        <v>4055.22</v>
      </c>
      <c r="G453" s="137">
        <v>4091.73</v>
      </c>
      <c r="H453" s="137">
        <v>4191.3</v>
      </c>
      <c r="I453" s="137">
        <v>4195.07</v>
      </c>
      <c r="J453" s="137">
        <v>4197.33</v>
      </c>
      <c r="K453" s="137">
        <v>4195.28</v>
      </c>
      <c r="L453" s="137">
        <v>4185.26</v>
      </c>
      <c r="M453" s="137">
        <v>4183.79</v>
      </c>
      <c r="N453" s="137">
        <v>4167.79</v>
      </c>
      <c r="O453" s="137">
        <v>4183.2700000000004</v>
      </c>
      <c r="P453" s="137">
        <v>4223.68</v>
      </c>
      <c r="Q453" s="137">
        <v>4222.82</v>
      </c>
      <c r="R453" s="137">
        <v>4208.08</v>
      </c>
      <c r="S453" s="137">
        <v>4198.91</v>
      </c>
      <c r="T453" s="137">
        <v>4096.55</v>
      </c>
      <c r="U453" s="137">
        <v>4032.84</v>
      </c>
      <c r="V453" s="137">
        <v>3763.69</v>
      </c>
      <c r="W453" s="137">
        <v>3765.62</v>
      </c>
      <c r="X453" s="137">
        <v>3771.77</v>
      </c>
      <c r="Y453" s="137">
        <v>3768.24</v>
      </c>
      <c r="AA453" s="55"/>
    </row>
    <row r="454" spans="1:27" s="51" customFormat="1">
      <c r="A454" s="126">
        <v>11</v>
      </c>
      <c r="B454" s="137">
        <v>4011.9</v>
      </c>
      <c r="C454" s="137">
        <v>3959.1</v>
      </c>
      <c r="D454" s="137">
        <v>4015.52</v>
      </c>
      <c r="E454" s="137">
        <v>4021.34</v>
      </c>
      <c r="F454" s="137">
        <v>4041.39</v>
      </c>
      <c r="G454" s="137">
        <v>4113.42</v>
      </c>
      <c r="H454" s="137">
        <v>4211.16</v>
      </c>
      <c r="I454" s="137">
        <v>4218.8</v>
      </c>
      <c r="J454" s="137">
        <v>4198.08</v>
      </c>
      <c r="K454" s="137">
        <v>4191.96</v>
      </c>
      <c r="L454" s="137">
        <v>4166.3500000000004</v>
      </c>
      <c r="M454" s="137">
        <v>4070.95</v>
      </c>
      <c r="N454" s="137">
        <v>3903.63</v>
      </c>
      <c r="O454" s="137">
        <v>3939.66</v>
      </c>
      <c r="P454" s="137">
        <v>4121.8100000000004</v>
      </c>
      <c r="Q454" s="137">
        <v>3994.88</v>
      </c>
      <c r="R454" s="137">
        <v>4184.0600000000004</v>
      </c>
      <c r="S454" s="137">
        <v>4177.34</v>
      </c>
      <c r="T454" s="137">
        <v>4115.74</v>
      </c>
      <c r="U454" s="137">
        <v>4070.23</v>
      </c>
      <c r="V454" s="137">
        <v>3886.47</v>
      </c>
      <c r="W454" s="137">
        <v>3865.98</v>
      </c>
      <c r="X454" s="137">
        <v>3848.34</v>
      </c>
      <c r="Y454" s="137">
        <v>3825.99</v>
      </c>
      <c r="AA454" s="55"/>
    </row>
    <row r="455" spans="1:27" s="51" customFormat="1">
      <c r="A455" s="126">
        <v>12</v>
      </c>
      <c r="B455" s="137">
        <v>3420.22</v>
      </c>
      <c r="C455" s="137">
        <v>3412.84</v>
      </c>
      <c r="D455" s="137">
        <v>3953.86</v>
      </c>
      <c r="E455" s="137">
        <v>4020.86</v>
      </c>
      <c r="F455" s="137">
        <v>3650.62</v>
      </c>
      <c r="G455" s="137">
        <v>3491.06</v>
      </c>
      <c r="H455" s="137">
        <v>3527.13</v>
      </c>
      <c r="I455" s="137">
        <v>3536.78</v>
      </c>
      <c r="J455" s="137">
        <v>3561.17</v>
      </c>
      <c r="K455" s="137">
        <v>3558.83</v>
      </c>
      <c r="L455" s="137">
        <v>3544.33</v>
      </c>
      <c r="M455" s="137">
        <v>3538.72</v>
      </c>
      <c r="N455" s="137">
        <v>3498.46</v>
      </c>
      <c r="O455" s="137">
        <v>3504.36</v>
      </c>
      <c r="P455" s="137">
        <v>4151.1000000000004</v>
      </c>
      <c r="Q455" s="137">
        <v>4151.37</v>
      </c>
      <c r="R455" s="137">
        <v>3688.03</v>
      </c>
      <c r="S455" s="137">
        <v>4192.53</v>
      </c>
      <c r="T455" s="137">
        <v>3450.94</v>
      </c>
      <c r="U455" s="137">
        <v>3450.05</v>
      </c>
      <c r="V455" s="137">
        <v>3449.75</v>
      </c>
      <c r="W455" s="137">
        <v>3446.25</v>
      </c>
      <c r="X455" s="137">
        <v>3451.66</v>
      </c>
      <c r="Y455" s="137">
        <v>3436.43</v>
      </c>
      <c r="AA455" s="55"/>
    </row>
    <row r="456" spans="1:27" s="51" customFormat="1">
      <c r="A456" s="126">
        <v>13</v>
      </c>
      <c r="B456" s="137">
        <v>3950.03</v>
      </c>
      <c r="C456" s="137">
        <v>3952.95</v>
      </c>
      <c r="D456" s="137">
        <v>3979.47</v>
      </c>
      <c r="E456" s="137">
        <v>3992.84</v>
      </c>
      <c r="F456" s="137">
        <v>4053.6</v>
      </c>
      <c r="G456" s="137">
        <v>4129.91</v>
      </c>
      <c r="H456" s="137">
        <v>4213.8999999999996</v>
      </c>
      <c r="I456" s="137">
        <v>4256.3900000000003</v>
      </c>
      <c r="J456" s="137">
        <v>4307.17</v>
      </c>
      <c r="K456" s="137">
        <v>4250.41</v>
      </c>
      <c r="L456" s="137">
        <v>4106.0200000000004</v>
      </c>
      <c r="M456" s="137">
        <v>4075.93</v>
      </c>
      <c r="N456" s="137">
        <v>4113.72</v>
      </c>
      <c r="O456" s="137">
        <v>4160.04</v>
      </c>
      <c r="P456" s="137">
        <v>4284.72</v>
      </c>
      <c r="Q456" s="137">
        <v>4344.21</v>
      </c>
      <c r="R456" s="137">
        <v>4312.8599999999997</v>
      </c>
      <c r="S456" s="137">
        <v>4287.21</v>
      </c>
      <c r="T456" s="137">
        <v>4114.1099999999997</v>
      </c>
      <c r="U456" s="137">
        <v>4060.28</v>
      </c>
      <c r="V456" s="137">
        <v>4016.24</v>
      </c>
      <c r="W456" s="137">
        <v>3998.57</v>
      </c>
      <c r="X456" s="137">
        <v>3946.99</v>
      </c>
      <c r="Y456" s="137">
        <v>3941.72</v>
      </c>
      <c r="AA456" s="55"/>
    </row>
    <row r="457" spans="1:27" s="51" customFormat="1">
      <c r="A457" s="126">
        <v>14</v>
      </c>
      <c r="B457" s="137">
        <v>3973.6</v>
      </c>
      <c r="C457" s="137">
        <v>3967.79</v>
      </c>
      <c r="D457" s="137">
        <v>3984.12</v>
      </c>
      <c r="E457" s="137">
        <v>4002.46</v>
      </c>
      <c r="F457" s="137">
        <v>4008.96</v>
      </c>
      <c r="G457" s="137">
        <v>4017.56</v>
      </c>
      <c r="H457" s="137">
        <v>4034.23</v>
      </c>
      <c r="I457" s="137">
        <v>4042.68</v>
      </c>
      <c r="J457" s="137">
        <v>4112.54</v>
      </c>
      <c r="K457" s="137">
        <v>4130.7700000000004</v>
      </c>
      <c r="L457" s="137">
        <v>4103.96</v>
      </c>
      <c r="M457" s="137">
        <v>4090.9</v>
      </c>
      <c r="N457" s="137">
        <v>4102.09</v>
      </c>
      <c r="O457" s="137">
        <v>4180.91</v>
      </c>
      <c r="P457" s="137">
        <v>4230.08</v>
      </c>
      <c r="Q457" s="137">
        <v>4288.83</v>
      </c>
      <c r="R457" s="137">
        <v>4281.95</v>
      </c>
      <c r="S457" s="137">
        <v>4290.1499999999996</v>
      </c>
      <c r="T457" s="137">
        <v>4184.8100000000004</v>
      </c>
      <c r="U457" s="137">
        <v>4081.75</v>
      </c>
      <c r="V457" s="137">
        <v>4048.34</v>
      </c>
      <c r="W457" s="137">
        <v>4005.26</v>
      </c>
      <c r="X457" s="137">
        <v>4007.24</v>
      </c>
      <c r="Y457" s="137">
        <v>3991.33</v>
      </c>
      <c r="AA457" s="55"/>
    </row>
    <row r="458" spans="1:27" s="51" customFormat="1">
      <c r="A458" s="126">
        <v>15</v>
      </c>
      <c r="B458" s="137">
        <v>3973.57</v>
      </c>
      <c r="C458" s="137">
        <v>3970.19</v>
      </c>
      <c r="D458" s="137">
        <v>3991.29</v>
      </c>
      <c r="E458" s="137">
        <v>4011.58</v>
      </c>
      <c r="F458" s="137">
        <v>4054.57</v>
      </c>
      <c r="G458" s="137">
        <v>4070.43</v>
      </c>
      <c r="H458" s="137">
        <v>4160.59</v>
      </c>
      <c r="I458" s="137">
        <v>4192.16</v>
      </c>
      <c r="J458" s="137">
        <v>4183.6499999999996</v>
      </c>
      <c r="K458" s="137">
        <v>4153.07</v>
      </c>
      <c r="L458" s="137">
        <v>4138.32</v>
      </c>
      <c r="M458" s="137">
        <v>4134.3100000000004</v>
      </c>
      <c r="N458" s="137">
        <v>4063.57</v>
      </c>
      <c r="O458" s="137">
        <v>4128.7</v>
      </c>
      <c r="P458" s="137">
        <v>4201</v>
      </c>
      <c r="Q458" s="137">
        <v>4233.88</v>
      </c>
      <c r="R458" s="137">
        <v>4223.75</v>
      </c>
      <c r="S458" s="137">
        <v>4204.07</v>
      </c>
      <c r="T458" s="137">
        <v>4148.58</v>
      </c>
      <c r="U458" s="137">
        <v>4060.6</v>
      </c>
      <c r="V458" s="137">
        <v>4000.63</v>
      </c>
      <c r="W458" s="137">
        <v>3985.47</v>
      </c>
      <c r="X458" s="137">
        <v>3981.48</v>
      </c>
      <c r="Y458" s="137">
        <v>3982.58</v>
      </c>
      <c r="AA458" s="55"/>
    </row>
    <row r="459" spans="1:27" s="51" customFormat="1">
      <c r="A459" s="126">
        <v>16</v>
      </c>
      <c r="B459" s="137">
        <v>3738.3</v>
      </c>
      <c r="C459" s="137">
        <v>3772.85</v>
      </c>
      <c r="D459" s="137">
        <v>3925.84</v>
      </c>
      <c r="E459" s="137">
        <v>3976.02</v>
      </c>
      <c r="F459" s="137">
        <v>4038.23</v>
      </c>
      <c r="G459" s="137">
        <v>4070.76</v>
      </c>
      <c r="H459" s="137">
        <v>4189.6099999999997</v>
      </c>
      <c r="I459" s="137">
        <v>4199.17</v>
      </c>
      <c r="J459" s="137">
        <v>4195.6099999999997</v>
      </c>
      <c r="K459" s="137">
        <v>4194.6499999999996</v>
      </c>
      <c r="L459" s="137">
        <v>4193.78</v>
      </c>
      <c r="M459" s="137">
        <v>4172.53</v>
      </c>
      <c r="N459" s="137">
        <v>4079.15</v>
      </c>
      <c r="O459" s="137">
        <v>4060.89</v>
      </c>
      <c r="P459" s="137">
        <v>4197.7</v>
      </c>
      <c r="Q459" s="137">
        <v>4220.41</v>
      </c>
      <c r="R459" s="137">
        <v>4219.26</v>
      </c>
      <c r="S459" s="137">
        <v>4208.74</v>
      </c>
      <c r="T459" s="137">
        <v>4163.7</v>
      </c>
      <c r="U459" s="137">
        <v>4082.69</v>
      </c>
      <c r="V459" s="137">
        <v>3998.29</v>
      </c>
      <c r="W459" s="137">
        <v>3778.74</v>
      </c>
      <c r="X459" s="137">
        <v>3789.46</v>
      </c>
      <c r="Y459" s="137">
        <v>3737.69</v>
      </c>
      <c r="AA459" s="55"/>
    </row>
    <row r="460" spans="1:27" s="51" customFormat="1">
      <c r="A460" s="126">
        <v>17</v>
      </c>
      <c r="B460" s="137">
        <v>3894.44</v>
      </c>
      <c r="C460" s="137">
        <v>3772.64</v>
      </c>
      <c r="D460" s="137">
        <v>3952.62</v>
      </c>
      <c r="E460" s="137">
        <v>3956.86</v>
      </c>
      <c r="F460" s="137">
        <v>4078.69</v>
      </c>
      <c r="G460" s="137">
        <v>4103.9399999999996</v>
      </c>
      <c r="H460" s="137">
        <v>4174.4799999999996</v>
      </c>
      <c r="I460" s="137">
        <v>4188.4799999999996</v>
      </c>
      <c r="J460" s="137">
        <v>4188.18</v>
      </c>
      <c r="K460" s="137">
        <v>4186.8999999999996</v>
      </c>
      <c r="L460" s="137">
        <v>4181.67</v>
      </c>
      <c r="M460" s="137">
        <v>4182.57</v>
      </c>
      <c r="N460" s="137">
        <v>4171.41</v>
      </c>
      <c r="O460" s="137">
        <v>4188.41</v>
      </c>
      <c r="P460" s="137">
        <v>4220.17</v>
      </c>
      <c r="Q460" s="137">
        <v>4318.25</v>
      </c>
      <c r="R460" s="137">
        <v>4307.16</v>
      </c>
      <c r="S460" s="137">
        <v>4275.09</v>
      </c>
      <c r="T460" s="137">
        <v>4206.63</v>
      </c>
      <c r="U460" s="137">
        <v>4164.72</v>
      </c>
      <c r="V460" s="137">
        <v>4072.52</v>
      </c>
      <c r="W460" s="137">
        <v>4023.83</v>
      </c>
      <c r="X460" s="137">
        <v>4011.75</v>
      </c>
      <c r="Y460" s="137">
        <v>4005.71</v>
      </c>
      <c r="AA460" s="55"/>
    </row>
    <row r="461" spans="1:27" s="51" customFormat="1">
      <c r="A461" s="126">
        <v>18</v>
      </c>
      <c r="B461" s="137">
        <v>3996.48</v>
      </c>
      <c r="C461" s="137">
        <v>3988.71</v>
      </c>
      <c r="D461" s="137">
        <v>4010.03</v>
      </c>
      <c r="E461" s="137">
        <v>4035.33</v>
      </c>
      <c r="F461" s="137">
        <v>4080.57</v>
      </c>
      <c r="G461" s="137">
        <v>4131.32</v>
      </c>
      <c r="H461" s="137">
        <v>4202.16</v>
      </c>
      <c r="I461" s="137">
        <v>4209.01</v>
      </c>
      <c r="J461" s="137">
        <v>4211.05</v>
      </c>
      <c r="K461" s="137">
        <v>4211.53</v>
      </c>
      <c r="L461" s="137">
        <v>4205.84</v>
      </c>
      <c r="M461" s="137">
        <v>4112.3599999999997</v>
      </c>
      <c r="N461" s="137">
        <v>4198.21</v>
      </c>
      <c r="O461" s="137">
        <v>4199.1899999999996</v>
      </c>
      <c r="P461" s="137">
        <v>4222.12</v>
      </c>
      <c r="Q461" s="137">
        <v>4355.8599999999997</v>
      </c>
      <c r="R461" s="137">
        <v>4346.91</v>
      </c>
      <c r="S461" s="137">
        <v>4302.37</v>
      </c>
      <c r="T461" s="137">
        <v>4226.04</v>
      </c>
      <c r="U461" s="137">
        <v>4171.1899999999996</v>
      </c>
      <c r="V461" s="137">
        <v>4060.47</v>
      </c>
      <c r="W461" s="137">
        <v>4037.77</v>
      </c>
      <c r="X461" s="137">
        <v>4016.67</v>
      </c>
      <c r="Y461" s="137">
        <v>4006.62</v>
      </c>
      <c r="AA461" s="55"/>
    </row>
    <row r="462" spans="1:27" s="51" customFormat="1">
      <c r="A462" s="126">
        <v>19</v>
      </c>
      <c r="B462" s="137">
        <v>4001.37</v>
      </c>
      <c r="C462" s="137">
        <v>3992.52</v>
      </c>
      <c r="D462" s="137">
        <v>4020.44</v>
      </c>
      <c r="E462" s="137">
        <v>4042.96</v>
      </c>
      <c r="F462" s="137">
        <v>4075.04</v>
      </c>
      <c r="G462" s="137">
        <v>4096.88</v>
      </c>
      <c r="H462" s="137">
        <v>4204.21</v>
      </c>
      <c r="I462" s="137">
        <v>4219</v>
      </c>
      <c r="J462" s="137">
        <v>4144.71</v>
      </c>
      <c r="K462" s="137">
        <v>4143.37</v>
      </c>
      <c r="L462" s="137">
        <v>4139.17</v>
      </c>
      <c r="M462" s="137">
        <v>4136.32</v>
      </c>
      <c r="N462" s="137">
        <v>4132.6099999999997</v>
      </c>
      <c r="O462" s="137">
        <v>4137.68</v>
      </c>
      <c r="P462" s="137">
        <v>4236.17</v>
      </c>
      <c r="Q462" s="137">
        <v>4327.49</v>
      </c>
      <c r="R462" s="137">
        <v>4322.49</v>
      </c>
      <c r="S462" s="137">
        <v>4274.24</v>
      </c>
      <c r="T462" s="137">
        <v>4192.1000000000004</v>
      </c>
      <c r="U462" s="137">
        <v>4188.12</v>
      </c>
      <c r="V462" s="137">
        <v>4091.76</v>
      </c>
      <c r="W462" s="137">
        <v>4027.48</v>
      </c>
      <c r="X462" s="137">
        <v>4025.27</v>
      </c>
      <c r="Y462" s="137">
        <v>4024.43</v>
      </c>
      <c r="AA462" s="55"/>
    </row>
    <row r="463" spans="1:27" s="51" customFormat="1">
      <c r="A463" s="126">
        <v>20</v>
      </c>
      <c r="B463" s="137">
        <v>3981.34</v>
      </c>
      <c r="C463" s="137">
        <v>3981.47</v>
      </c>
      <c r="D463" s="137">
        <v>4008.33</v>
      </c>
      <c r="E463" s="137">
        <v>4022.01</v>
      </c>
      <c r="F463" s="137">
        <v>4062.67</v>
      </c>
      <c r="G463" s="137">
        <v>4086.04</v>
      </c>
      <c r="H463" s="137">
        <v>4156.18</v>
      </c>
      <c r="I463" s="137">
        <v>4175.26</v>
      </c>
      <c r="J463" s="137">
        <v>4191.9399999999996</v>
      </c>
      <c r="K463" s="137">
        <v>4184.67</v>
      </c>
      <c r="L463" s="137">
        <v>4195.57</v>
      </c>
      <c r="M463" s="137">
        <v>4175.08</v>
      </c>
      <c r="N463" s="137">
        <v>4130.3500000000004</v>
      </c>
      <c r="O463" s="137">
        <v>4095.59</v>
      </c>
      <c r="P463" s="137">
        <v>4157.6000000000004</v>
      </c>
      <c r="Q463" s="137">
        <v>4286.2</v>
      </c>
      <c r="R463" s="137">
        <v>4253.6000000000004</v>
      </c>
      <c r="S463" s="137">
        <v>4239.3</v>
      </c>
      <c r="T463" s="137">
        <v>4167.3999999999996</v>
      </c>
      <c r="U463" s="137">
        <v>4129.66</v>
      </c>
      <c r="V463" s="137">
        <v>4010.76</v>
      </c>
      <c r="W463" s="137">
        <v>3997.83</v>
      </c>
      <c r="X463" s="137">
        <v>3990.16</v>
      </c>
      <c r="Y463" s="137">
        <v>3986.72</v>
      </c>
      <c r="AA463" s="55"/>
    </row>
    <row r="464" spans="1:27" s="51" customFormat="1">
      <c r="A464" s="126">
        <v>21</v>
      </c>
      <c r="B464" s="137">
        <v>3937.65</v>
      </c>
      <c r="C464" s="137">
        <v>4006.76</v>
      </c>
      <c r="D464" s="137">
        <v>3976.51</v>
      </c>
      <c r="E464" s="137">
        <v>3855.5</v>
      </c>
      <c r="F464" s="137">
        <v>4014.99</v>
      </c>
      <c r="G464" s="137">
        <v>4086.98</v>
      </c>
      <c r="H464" s="137">
        <v>4126.18</v>
      </c>
      <c r="I464" s="137">
        <v>4179.91</v>
      </c>
      <c r="J464" s="137">
        <v>4215.99</v>
      </c>
      <c r="K464" s="137">
        <v>4211.62</v>
      </c>
      <c r="L464" s="137">
        <v>4196.1499999999996</v>
      </c>
      <c r="M464" s="137">
        <v>4187.05</v>
      </c>
      <c r="N464" s="137">
        <v>4127.32</v>
      </c>
      <c r="O464" s="137">
        <v>4181.4399999999996</v>
      </c>
      <c r="P464" s="137">
        <v>4186.5200000000004</v>
      </c>
      <c r="Q464" s="137">
        <v>4211.78</v>
      </c>
      <c r="R464" s="137">
        <v>4213.28</v>
      </c>
      <c r="S464" s="137">
        <v>4206.91</v>
      </c>
      <c r="T464" s="137">
        <v>4197.1899999999996</v>
      </c>
      <c r="U464" s="137">
        <v>4097.46</v>
      </c>
      <c r="V464" s="137">
        <v>3991.9</v>
      </c>
      <c r="W464" s="137">
        <v>3845.74</v>
      </c>
      <c r="X464" s="137">
        <v>3845.18</v>
      </c>
      <c r="Y464" s="137">
        <v>3841.91</v>
      </c>
      <c r="AA464" s="55"/>
    </row>
    <row r="465" spans="1:27" s="51" customFormat="1">
      <c r="A465" s="126">
        <v>22</v>
      </c>
      <c r="B465" s="137">
        <v>4020.2</v>
      </c>
      <c r="C465" s="137">
        <v>4014.41</v>
      </c>
      <c r="D465" s="137">
        <v>4029.18</v>
      </c>
      <c r="E465" s="137">
        <v>4008.14</v>
      </c>
      <c r="F465" s="137">
        <v>4012.99</v>
      </c>
      <c r="G465" s="137">
        <v>4023.74</v>
      </c>
      <c r="H465" s="137">
        <v>4073.95</v>
      </c>
      <c r="I465" s="137">
        <v>4044.91</v>
      </c>
      <c r="J465" s="137">
        <v>4204.62</v>
      </c>
      <c r="K465" s="137">
        <v>4171.43</v>
      </c>
      <c r="L465" s="137">
        <v>4166.8100000000004</v>
      </c>
      <c r="M465" s="137">
        <v>4078.42</v>
      </c>
      <c r="N465" s="137">
        <v>4077.08</v>
      </c>
      <c r="O465" s="137">
        <v>4080.53</v>
      </c>
      <c r="P465" s="137">
        <v>4120.78</v>
      </c>
      <c r="Q465" s="137">
        <v>4128.01</v>
      </c>
      <c r="R465" s="137">
        <v>4129.29</v>
      </c>
      <c r="S465" s="137">
        <v>4231.87</v>
      </c>
      <c r="T465" s="137">
        <v>4225.83</v>
      </c>
      <c r="U465" s="137">
        <v>4192.4799999999996</v>
      </c>
      <c r="V465" s="137">
        <v>4059.45</v>
      </c>
      <c r="W465" s="137">
        <v>4035.84</v>
      </c>
      <c r="X465" s="137">
        <v>4024.19</v>
      </c>
      <c r="Y465" s="137">
        <v>4019.47</v>
      </c>
      <c r="AA465" s="55"/>
    </row>
    <row r="466" spans="1:27" s="51" customFormat="1">
      <c r="A466" s="126">
        <v>23</v>
      </c>
      <c r="B466" s="137">
        <v>3947.41</v>
      </c>
      <c r="C466" s="137">
        <v>4001.43</v>
      </c>
      <c r="D466" s="137">
        <v>4016.49</v>
      </c>
      <c r="E466" s="137">
        <v>3989.69</v>
      </c>
      <c r="F466" s="137">
        <v>3980.52</v>
      </c>
      <c r="G466" s="137">
        <v>4024.52</v>
      </c>
      <c r="H466" s="137">
        <v>4051.87</v>
      </c>
      <c r="I466" s="137">
        <v>4059.84</v>
      </c>
      <c r="J466" s="137">
        <v>4127.6099999999997</v>
      </c>
      <c r="K466" s="137">
        <v>4125.91</v>
      </c>
      <c r="L466" s="137">
        <v>4117.3999999999996</v>
      </c>
      <c r="M466" s="137">
        <v>4097.74</v>
      </c>
      <c r="N466" s="137">
        <v>3835.51</v>
      </c>
      <c r="O466" s="137">
        <v>4070.35</v>
      </c>
      <c r="P466" s="137">
        <v>4159.7299999999996</v>
      </c>
      <c r="Q466" s="137">
        <v>4168.68</v>
      </c>
      <c r="R466" s="137">
        <v>4159.6400000000003</v>
      </c>
      <c r="S466" s="137">
        <v>4212.13</v>
      </c>
      <c r="T466" s="137">
        <v>4218.8</v>
      </c>
      <c r="U466" s="137">
        <v>4172.26</v>
      </c>
      <c r="V466" s="137">
        <v>4081.26</v>
      </c>
      <c r="W466" s="137">
        <v>4040.59</v>
      </c>
      <c r="X466" s="137">
        <v>4019.17</v>
      </c>
      <c r="Y466" s="137">
        <v>4017.55</v>
      </c>
      <c r="AA466" s="55"/>
    </row>
    <row r="467" spans="1:27" s="51" customFormat="1">
      <c r="A467" s="126">
        <v>24</v>
      </c>
      <c r="B467" s="137">
        <v>4009.38</v>
      </c>
      <c r="C467" s="137">
        <v>4011.44</v>
      </c>
      <c r="D467" s="137">
        <v>4035.2</v>
      </c>
      <c r="E467" s="137">
        <v>4035.43</v>
      </c>
      <c r="F467" s="137">
        <v>4049.41</v>
      </c>
      <c r="G467" s="137">
        <v>4080.64</v>
      </c>
      <c r="H467" s="137">
        <v>4108.42</v>
      </c>
      <c r="I467" s="137">
        <v>4124.26</v>
      </c>
      <c r="J467" s="137">
        <v>4241.2</v>
      </c>
      <c r="K467" s="137">
        <v>4239.83</v>
      </c>
      <c r="L467" s="137">
        <v>4231.3100000000004</v>
      </c>
      <c r="M467" s="137">
        <v>4210.49</v>
      </c>
      <c r="N467" s="137">
        <v>4262.24</v>
      </c>
      <c r="O467" s="137">
        <v>4109.82</v>
      </c>
      <c r="P467" s="137">
        <v>4144.28</v>
      </c>
      <c r="Q467" s="137">
        <v>4152.67</v>
      </c>
      <c r="R467" s="137">
        <v>4151.45</v>
      </c>
      <c r="S467" s="137">
        <v>4286.28</v>
      </c>
      <c r="T467" s="137">
        <v>4281.8599999999997</v>
      </c>
      <c r="U467" s="137">
        <v>4244.75</v>
      </c>
      <c r="V467" s="137">
        <v>4077.32</v>
      </c>
      <c r="W467" s="137">
        <v>4050.58</v>
      </c>
      <c r="X467" s="137">
        <v>4039.67</v>
      </c>
      <c r="Y467" s="137">
        <v>4028.62</v>
      </c>
      <c r="AA467" s="55"/>
    </row>
    <row r="468" spans="1:27" s="51" customFormat="1">
      <c r="A468" s="126">
        <v>25</v>
      </c>
      <c r="B468" s="137">
        <v>4025.23</v>
      </c>
      <c r="C468" s="137">
        <v>4025.72</v>
      </c>
      <c r="D468" s="137">
        <v>4053.45</v>
      </c>
      <c r="E468" s="137">
        <v>4047.82</v>
      </c>
      <c r="F468" s="137">
        <v>4054.89</v>
      </c>
      <c r="G468" s="137">
        <v>4088.08</v>
      </c>
      <c r="H468" s="137">
        <v>4132.1000000000004</v>
      </c>
      <c r="I468" s="137">
        <v>4138.97</v>
      </c>
      <c r="J468" s="137">
        <v>4122.97</v>
      </c>
      <c r="K468" s="137">
        <v>4118.08</v>
      </c>
      <c r="L468" s="137">
        <v>4107.1899999999996</v>
      </c>
      <c r="M468" s="137">
        <v>4107.59</v>
      </c>
      <c r="N468" s="137">
        <v>4093.23</v>
      </c>
      <c r="O468" s="137">
        <v>4089.52</v>
      </c>
      <c r="P468" s="137">
        <v>4130.7700000000004</v>
      </c>
      <c r="Q468" s="137">
        <v>4150.8100000000004</v>
      </c>
      <c r="R468" s="137">
        <v>4151.42</v>
      </c>
      <c r="S468" s="137">
        <v>4269.1400000000003</v>
      </c>
      <c r="T468" s="137">
        <v>4293.66</v>
      </c>
      <c r="U468" s="137">
        <v>4229.2</v>
      </c>
      <c r="V468" s="137">
        <v>4061.92</v>
      </c>
      <c r="W468" s="137">
        <v>4038.53</v>
      </c>
      <c r="X468" s="137">
        <v>4027.14</v>
      </c>
      <c r="Y468" s="137">
        <v>4018.32</v>
      </c>
      <c r="AA468" s="55"/>
    </row>
    <row r="469" spans="1:27" s="51" customFormat="1">
      <c r="A469" s="126">
        <v>26</v>
      </c>
      <c r="B469" s="137">
        <v>4064.51</v>
      </c>
      <c r="C469" s="137">
        <v>4069.08</v>
      </c>
      <c r="D469" s="137">
        <v>4089.45</v>
      </c>
      <c r="E469" s="137">
        <v>4092.12</v>
      </c>
      <c r="F469" s="137">
        <v>4101.28</v>
      </c>
      <c r="G469" s="137">
        <v>4168.62</v>
      </c>
      <c r="H469" s="137">
        <v>4374.24</v>
      </c>
      <c r="I469" s="137">
        <v>4390.58</v>
      </c>
      <c r="J469" s="137">
        <v>4322.41</v>
      </c>
      <c r="K469" s="137">
        <v>4314</v>
      </c>
      <c r="L469" s="137">
        <v>4293.8100000000004</v>
      </c>
      <c r="M469" s="137">
        <v>4284.3900000000003</v>
      </c>
      <c r="N469" s="137">
        <v>4286.91</v>
      </c>
      <c r="O469" s="137">
        <v>4290.3999999999996</v>
      </c>
      <c r="P469" s="137">
        <v>4336.2700000000004</v>
      </c>
      <c r="Q469" s="137">
        <v>4364.03</v>
      </c>
      <c r="R469" s="137">
        <v>4341.87</v>
      </c>
      <c r="S469" s="137">
        <v>4423.7</v>
      </c>
      <c r="T469" s="137">
        <v>4414</v>
      </c>
      <c r="U469" s="137">
        <v>4304.07</v>
      </c>
      <c r="V469" s="137">
        <v>4247.2700000000004</v>
      </c>
      <c r="W469" s="137">
        <v>4100.53</v>
      </c>
      <c r="X469" s="137">
        <v>4087.72</v>
      </c>
      <c r="Y469" s="137">
        <v>4068.83</v>
      </c>
      <c r="AA469" s="55"/>
    </row>
    <row r="470" spans="1:27" s="51" customFormat="1">
      <c r="A470" s="126">
        <v>27</v>
      </c>
      <c r="B470" s="137">
        <v>4080.7</v>
      </c>
      <c r="C470" s="137">
        <v>4071.96</v>
      </c>
      <c r="D470" s="137">
        <v>4085.94</v>
      </c>
      <c r="E470" s="137">
        <v>4075.2</v>
      </c>
      <c r="F470" s="137">
        <v>4071.95</v>
      </c>
      <c r="G470" s="137">
        <v>4102.1499999999996</v>
      </c>
      <c r="H470" s="137">
        <v>4201.1000000000004</v>
      </c>
      <c r="I470" s="137">
        <v>4304.3999999999996</v>
      </c>
      <c r="J470" s="137">
        <v>4379.34</v>
      </c>
      <c r="K470" s="137">
        <v>4359.18</v>
      </c>
      <c r="L470" s="137">
        <v>4338.72</v>
      </c>
      <c r="M470" s="137">
        <v>4315.62</v>
      </c>
      <c r="N470" s="137">
        <v>4326.68</v>
      </c>
      <c r="O470" s="137">
        <v>4332.3900000000003</v>
      </c>
      <c r="P470" s="137">
        <v>4393.84</v>
      </c>
      <c r="Q470" s="137">
        <v>4428.63</v>
      </c>
      <c r="R470" s="137">
        <v>4414.29</v>
      </c>
      <c r="S470" s="137">
        <v>4456.45</v>
      </c>
      <c r="T470" s="137">
        <v>4497.62</v>
      </c>
      <c r="U470" s="137">
        <v>4363.0600000000004</v>
      </c>
      <c r="V470" s="137">
        <v>4288.3</v>
      </c>
      <c r="W470" s="137">
        <v>4165.3900000000003</v>
      </c>
      <c r="X470" s="137">
        <v>4093.03</v>
      </c>
      <c r="Y470" s="137">
        <v>4074.42</v>
      </c>
      <c r="AA470" s="55"/>
    </row>
    <row r="471" spans="1:27" s="51" customFormat="1">
      <c r="A471" s="126">
        <v>28</v>
      </c>
      <c r="B471" s="137">
        <v>4005.91</v>
      </c>
      <c r="C471" s="137">
        <v>4004.76</v>
      </c>
      <c r="D471" s="137">
        <v>4015.46</v>
      </c>
      <c r="E471" s="137">
        <v>4004.98</v>
      </c>
      <c r="F471" s="137">
        <v>4003.47</v>
      </c>
      <c r="G471" s="137">
        <v>4027.61</v>
      </c>
      <c r="H471" s="137">
        <v>4044.11</v>
      </c>
      <c r="I471" s="137">
        <v>4056.6</v>
      </c>
      <c r="J471" s="137">
        <v>4180.8500000000004</v>
      </c>
      <c r="K471" s="137">
        <v>4154.99</v>
      </c>
      <c r="L471" s="137">
        <v>4135.51</v>
      </c>
      <c r="M471" s="137">
        <v>4127.07</v>
      </c>
      <c r="N471" s="137">
        <v>4118.53</v>
      </c>
      <c r="O471" s="137">
        <v>4117.83</v>
      </c>
      <c r="P471" s="137">
        <v>4254.97</v>
      </c>
      <c r="Q471" s="137">
        <v>4273.07</v>
      </c>
      <c r="R471" s="137">
        <v>4281.9399999999996</v>
      </c>
      <c r="S471" s="137">
        <v>4296.21</v>
      </c>
      <c r="T471" s="137">
        <v>4292.3</v>
      </c>
      <c r="U471" s="137">
        <v>4200.84</v>
      </c>
      <c r="V471" s="137">
        <v>4113.63</v>
      </c>
      <c r="W471" s="137">
        <v>4044.93</v>
      </c>
      <c r="X471" s="137">
        <v>4033.99</v>
      </c>
      <c r="Y471" s="137">
        <v>4011.04</v>
      </c>
      <c r="AA471" s="55"/>
    </row>
    <row r="472" spans="1:27" s="51" customFormat="1">
      <c r="A472" s="128"/>
      <c r="B472" s="128"/>
      <c r="C472" s="127"/>
      <c r="D472" s="127"/>
      <c r="E472" s="127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  <c r="AA472" s="55"/>
    </row>
    <row r="473" spans="1:27" s="51" customFormat="1" ht="27" customHeight="1">
      <c r="A473" s="138"/>
      <c r="B473" s="118" t="s">
        <v>113</v>
      </c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20"/>
      <c r="AA473" s="55"/>
    </row>
    <row r="474" spans="1:27" s="51" customFormat="1" ht="26.25">
      <c r="A474" s="121" t="s">
        <v>69</v>
      </c>
      <c r="B474" s="123" t="s">
        <v>70</v>
      </c>
      <c r="C474" s="123" t="s">
        <v>71</v>
      </c>
      <c r="D474" s="123" t="s">
        <v>72</v>
      </c>
      <c r="E474" s="123" t="s">
        <v>73</v>
      </c>
      <c r="F474" s="123" t="s">
        <v>74</v>
      </c>
      <c r="G474" s="123" t="s">
        <v>75</v>
      </c>
      <c r="H474" s="123" t="s">
        <v>76</v>
      </c>
      <c r="I474" s="123" t="s">
        <v>77</v>
      </c>
      <c r="J474" s="123" t="s">
        <v>78</v>
      </c>
      <c r="K474" s="123" t="s">
        <v>79</v>
      </c>
      <c r="L474" s="123" t="s">
        <v>80</v>
      </c>
      <c r="M474" s="123" t="s">
        <v>81</v>
      </c>
      <c r="N474" s="123" t="s">
        <v>82</v>
      </c>
      <c r="O474" s="123" t="s">
        <v>83</v>
      </c>
      <c r="P474" s="123" t="s">
        <v>84</v>
      </c>
      <c r="Q474" s="123" t="s">
        <v>85</v>
      </c>
      <c r="R474" s="123" t="s">
        <v>86</v>
      </c>
      <c r="S474" s="123" t="s">
        <v>87</v>
      </c>
      <c r="T474" s="123" t="s">
        <v>88</v>
      </c>
      <c r="U474" s="123" t="s">
        <v>89</v>
      </c>
      <c r="V474" s="123" t="s">
        <v>90</v>
      </c>
      <c r="W474" s="123" t="s">
        <v>91</v>
      </c>
      <c r="X474" s="123" t="s">
        <v>92</v>
      </c>
      <c r="Y474" s="123" t="s">
        <v>93</v>
      </c>
      <c r="AA474" s="55"/>
    </row>
    <row r="475" spans="1:27" s="51" customFormat="1">
      <c r="A475" s="126">
        <v>1</v>
      </c>
      <c r="B475" s="137">
        <v>1.04</v>
      </c>
      <c r="C475" s="137">
        <v>1.52</v>
      </c>
      <c r="D475" s="137">
        <v>17.87</v>
      </c>
      <c r="E475" s="137">
        <v>41.05</v>
      </c>
      <c r="F475" s="137">
        <v>52.92</v>
      </c>
      <c r="G475" s="137">
        <v>161.62</v>
      </c>
      <c r="H475" s="137">
        <v>123.25</v>
      </c>
      <c r="I475" s="137">
        <v>112.8</v>
      </c>
      <c r="J475" s="137">
        <v>89.57</v>
      </c>
      <c r="K475" s="137">
        <v>88.6</v>
      </c>
      <c r="L475" s="137">
        <v>59.86</v>
      </c>
      <c r="M475" s="137">
        <v>130.84</v>
      </c>
      <c r="N475" s="137">
        <v>141.97999999999999</v>
      </c>
      <c r="O475" s="137">
        <v>109.72</v>
      </c>
      <c r="P475" s="137">
        <v>39.61</v>
      </c>
      <c r="Q475" s="137">
        <v>6.55</v>
      </c>
      <c r="R475" s="137">
        <v>14.26</v>
      </c>
      <c r="S475" s="137">
        <v>0</v>
      </c>
      <c r="T475" s="137">
        <v>0</v>
      </c>
      <c r="U475" s="137">
        <v>0</v>
      </c>
      <c r="V475" s="137">
        <v>0</v>
      </c>
      <c r="W475" s="137">
        <v>0</v>
      </c>
      <c r="X475" s="137">
        <v>0</v>
      </c>
      <c r="Y475" s="137">
        <v>0</v>
      </c>
      <c r="AA475" s="55"/>
    </row>
    <row r="476" spans="1:27" s="51" customFormat="1">
      <c r="A476" s="126">
        <v>2</v>
      </c>
      <c r="B476" s="137">
        <v>0</v>
      </c>
      <c r="C476" s="137">
        <v>0</v>
      </c>
      <c r="D476" s="137">
        <v>0</v>
      </c>
      <c r="E476" s="137">
        <v>5.95</v>
      </c>
      <c r="F476" s="137">
        <v>0</v>
      </c>
      <c r="G476" s="137">
        <v>154.15</v>
      </c>
      <c r="H476" s="137">
        <v>119.98</v>
      </c>
      <c r="I476" s="137">
        <v>83.59</v>
      </c>
      <c r="J476" s="137">
        <v>78.89</v>
      </c>
      <c r="K476" s="137">
        <v>114.7</v>
      </c>
      <c r="L476" s="137">
        <v>112.15</v>
      </c>
      <c r="M476" s="137">
        <v>193.93</v>
      </c>
      <c r="N476" s="137">
        <v>204.38</v>
      </c>
      <c r="O476" s="137">
        <v>67.069999999999993</v>
      </c>
      <c r="P476" s="137">
        <v>14.65</v>
      </c>
      <c r="Q476" s="137">
        <v>11.72</v>
      </c>
      <c r="R476" s="137">
        <v>12.07</v>
      </c>
      <c r="S476" s="137">
        <v>16.670000000000002</v>
      </c>
      <c r="T476" s="137">
        <v>0</v>
      </c>
      <c r="U476" s="137">
        <v>0</v>
      </c>
      <c r="V476" s="137">
        <v>0</v>
      </c>
      <c r="W476" s="137">
        <v>0.9</v>
      </c>
      <c r="X476" s="137">
        <v>0</v>
      </c>
      <c r="Y476" s="137">
        <v>0</v>
      </c>
      <c r="AA476" s="55"/>
    </row>
    <row r="477" spans="1:27" s="51" customFormat="1">
      <c r="A477" s="126">
        <v>3</v>
      </c>
      <c r="B477" s="137">
        <v>0.84</v>
      </c>
      <c r="C477" s="137">
        <v>0</v>
      </c>
      <c r="D477" s="137">
        <v>0.27</v>
      </c>
      <c r="E477" s="137">
        <v>1</v>
      </c>
      <c r="F477" s="137">
        <v>3.15</v>
      </c>
      <c r="G477" s="137">
        <v>257.81</v>
      </c>
      <c r="H477" s="137">
        <v>186.39</v>
      </c>
      <c r="I477" s="137">
        <v>138.84</v>
      </c>
      <c r="J477" s="137">
        <v>150.49</v>
      </c>
      <c r="K477" s="137">
        <v>21.65</v>
      </c>
      <c r="L477" s="137">
        <v>4.5999999999999996</v>
      </c>
      <c r="M477" s="137">
        <v>29.02</v>
      </c>
      <c r="N477" s="137">
        <v>32.229999999999997</v>
      </c>
      <c r="O477" s="137">
        <v>25.59</v>
      </c>
      <c r="P477" s="137">
        <v>10.36</v>
      </c>
      <c r="Q477" s="137">
        <v>0</v>
      </c>
      <c r="R477" s="137">
        <v>0</v>
      </c>
      <c r="S477" s="137">
        <v>0</v>
      </c>
      <c r="T477" s="137">
        <v>0</v>
      </c>
      <c r="U477" s="137">
        <v>0</v>
      </c>
      <c r="V477" s="137">
        <v>0</v>
      </c>
      <c r="W477" s="137">
        <v>0</v>
      </c>
      <c r="X477" s="137">
        <v>0</v>
      </c>
      <c r="Y477" s="137">
        <v>0</v>
      </c>
      <c r="AA477" s="55"/>
    </row>
    <row r="478" spans="1:27" s="51" customFormat="1">
      <c r="A478" s="126">
        <v>4</v>
      </c>
      <c r="B478" s="137">
        <v>0.46</v>
      </c>
      <c r="C478" s="137">
        <v>0.47</v>
      </c>
      <c r="D478" s="137">
        <v>1.83</v>
      </c>
      <c r="E478" s="137">
        <v>2.1</v>
      </c>
      <c r="F478" s="137">
        <v>38.06</v>
      </c>
      <c r="G478" s="137">
        <v>73.64</v>
      </c>
      <c r="H478" s="137">
        <v>55.58</v>
      </c>
      <c r="I478" s="137">
        <v>15.45</v>
      </c>
      <c r="J478" s="137">
        <v>3.32</v>
      </c>
      <c r="K478" s="137">
        <v>2.65</v>
      </c>
      <c r="L478" s="137">
        <v>0</v>
      </c>
      <c r="M478" s="137">
        <v>1.8</v>
      </c>
      <c r="N478" s="137">
        <v>81.84</v>
      </c>
      <c r="O478" s="137">
        <v>0</v>
      </c>
      <c r="P478" s="137">
        <v>0</v>
      </c>
      <c r="Q478" s="137">
        <v>4.1399999999999997</v>
      </c>
      <c r="R478" s="137">
        <v>0</v>
      </c>
      <c r="S478" s="137">
        <v>0</v>
      </c>
      <c r="T478" s="137">
        <v>0</v>
      </c>
      <c r="U478" s="137">
        <v>0</v>
      </c>
      <c r="V478" s="137">
        <v>0</v>
      </c>
      <c r="W478" s="137">
        <v>0</v>
      </c>
      <c r="X478" s="137">
        <v>0</v>
      </c>
      <c r="Y478" s="137">
        <v>0</v>
      </c>
      <c r="AA478" s="55"/>
    </row>
    <row r="479" spans="1:27" s="51" customFormat="1">
      <c r="A479" s="126">
        <v>5</v>
      </c>
      <c r="B479" s="137">
        <v>17</v>
      </c>
      <c r="C479" s="137">
        <v>18.95</v>
      </c>
      <c r="D479" s="137">
        <v>37.270000000000003</v>
      </c>
      <c r="E479" s="137">
        <v>45.52</v>
      </c>
      <c r="F479" s="137">
        <v>62.02</v>
      </c>
      <c r="G479" s="137">
        <v>133.99</v>
      </c>
      <c r="H479" s="137">
        <v>166.33</v>
      </c>
      <c r="I479" s="137">
        <v>155.36000000000001</v>
      </c>
      <c r="J479" s="137">
        <v>148.27000000000001</v>
      </c>
      <c r="K479" s="137">
        <v>222.46</v>
      </c>
      <c r="L479" s="137">
        <v>144.44999999999999</v>
      </c>
      <c r="M479" s="137">
        <v>161.53</v>
      </c>
      <c r="N479" s="137">
        <v>41.43</v>
      </c>
      <c r="O479" s="137">
        <v>212.08</v>
      </c>
      <c r="P479" s="137">
        <v>234.14</v>
      </c>
      <c r="Q479" s="137">
        <v>154.21</v>
      </c>
      <c r="R479" s="137">
        <v>0</v>
      </c>
      <c r="S479" s="137">
        <v>0</v>
      </c>
      <c r="T479" s="137">
        <v>0</v>
      </c>
      <c r="U479" s="137">
        <v>0</v>
      </c>
      <c r="V479" s="137">
        <v>0</v>
      </c>
      <c r="W479" s="137">
        <v>0</v>
      </c>
      <c r="X479" s="137">
        <v>0</v>
      </c>
      <c r="Y479" s="137">
        <v>0</v>
      </c>
      <c r="AA479" s="55"/>
    </row>
    <row r="480" spans="1:27" s="51" customFormat="1">
      <c r="A480" s="126">
        <v>6</v>
      </c>
      <c r="B480" s="137">
        <v>0</v>
      </c>
      <c r="C480" s="137">
        <v>0</v>
      </c>
      <c r="D480" s="137">
        <v>0</v>
      </c>
      <c r="E480" s="137">
        <v>0</v>
      </c>
      <c r="F480" s="137">
        <v>3.18</v>
      </c>
      <c r="G480" s="137">
        <v>42.02</v>
      </c>
      <c r="H480" s="137">
        <v>54.15</v>
      </c>
      <c r="I480" s="137">
        <v>62.59</v>
      </c>
      <c r="J480" s="137">
        <v>19.75</v>
      </c>
      <c r="K480" s="137">
        <v>20.46</v>
      </c>
      <c r="L480" s="137">
        <v>20.48</v>
      </c>
      <c r="M480" s="137">
        <v>18.170000000000002</v>
      </c>
      <c r="N480" s="137">
        <v>20.9</v>
      </c>
      <c r="O480" s="137">
        <v>52.14</v>
      </c>
      <c r="P480" s="137">
        <v>52.2</v>
      </c>
      <c r="Q480" s="137">
        <v>28.53</v>
      </c>
      <c r="R480" s="137">
        <v>37.36</v>
      </c>
      <c r="S480" s="137">
        <v>39.58</v>
      </c>
      <c r="T480" s="137">
        <v>0.23</v>
      </c>
      <c r="U480" s="137">
        <v>17.16</v>
      </c>
      <c r="V480" s="137">
        <v>0.21</v>
      </c>
      <c r="W480" s="137">
        <v>11.5</v>
      </c>
      <c r="X480" s="137">
        <v>23.2</v>
      </c>
      <c r="Y480" s="137">
        <v>23.54</v>
      </c>
      <c r="AA480" s="55"/>
    </row>
    <row r="481" spans="1:27" s="51" customFormat="1">
      <c r="A481" s="126">
        <v>7</v>
      </c>
      <c r="B481" s="137">
        <v>20.68</v>
      </c>
      <c r="C481" s="137">
        <v>23.36</v>
      </c>
      <c r="D481" s="137">
        <v>28.97</v>
      </c>
      <c r="E481" s="137">
        <v>15.07</v>
      </c>
      <c r="F481" s="137">
        <v>18.399999999999999</v>
      </c>
      <c r="G481" s="137">
        <v>60.96</v>
      </c>
      <c r="H481" s="137">
        <v>49.82</v>
      </c>
      <c r="I481" s="137">
        <v>36.299999999999997</v>
      </c>
      <c r="J481" s="137">
        <v>99.18</v>
      </c>
      <c r="K481" s="137">
        <v>0</v>
      </c>
      <c r="L481" s="137">
        <v>0</v>
      </c>
      <c r="M481" s="137">
        <v>0</v>
      </c>
      <c r="N481" s="137">
        <v>2.6</v>
      </c>
      <c r="O481" s="137">
        <v>19.760000000000002</v>
      </c>
      <c r="P481" s="137">
        <v>5.53</v>
      </c>
      <c r="Q481" s="137">
        <v>9.44</v>
      </c>
      <c r="R481" s="137">
        <v>14.54</v>
      </c>
      <c r="S481" s="137">
        <v>0</v>
      </c>
      <c r="T481" s="137">
        <v>0</v>
      </c>
      <c r="U481" s="137">
        <v>0</v>
      </c>
      <c r="V481" s="137">
        <v>0</v>
      </c>
      <c r="W481" s="137">
        <v>0</v>
      </c>
      <c r="X481" s="137">
        <v>0</v>
      </c>
      <c r="Y481" s="137">
        <v>0</v>
      </c>
      <c r="AA481" s="55"/>
    </row>
    <row r="482" spans="1:27" s="51" customFormat="1">
      <c r="A482" s="126">
        <v>8</v>
      </c>
      <c r="B482" s="137">
        <v>67.790000000000006</v>
      </c>
      <c r="C482" s="137">
        <v>61.52</v>
      </c>
      <c r="D482" s="137">
        <v>104.04</v>
      </c>
      <c r="E482" s="137">
        <v>0</v>
      </c>
      <c r="F482" s="137">
        <v>0</v>
      </c>
      <c r="G482" s="137">
        <v>101.26</v>
      </c>
      <c r="H482" s="137">
        <v>188.01</v>
      </c>
      <c r="I482" s="137">
        <v>82.93</v>
      </c>
      <c r="J482" s="137">
        <v>26.65</v>
      </c>
      <c r="K482" s="137">
        <v>2.68</v>
      </c>
      <c r="L482" s="137">
        <v>0</v>
      </c>
      <c r="M482" s="137">
        <v>0</v>
      </c>
      <c r="N482" s="137">
        <v>4.1399999999999997</v>
      </c>
      <c r="O482" s="137">
        <v>65.400000000000006</v>
      </c>
      <c r="P482" s="137">
        <v>113.72</v>
      </c>
      <c r="Q482" s="137">
        <v>76.14</v>
      </c>
      <c r="R482" s="137">
        <v>82.13</v>
      </c>
      <c r="S482" s="137">
        <v>37.82</v>
      </c>
      <c r="T482" s="137">
        <v>0.6</v>
      </c>
      <c r="U482" s="137">
        <v>0</v>
      </c>
      <c r="V482" s="137">
        <v>0</v>
      </c>
      <c r="W482" s="137">
        <v>0</v>
      </c>
      <c r="X482" s="137">
        <v>0</v>
      </c>
      <c r="Y482" s="137">
        <v>0</v>
      </c>
      <c r="AA482" s="55"/>
    </row>
    <row r="483" spans="1:27" s="51" customFormat="1">
      <c r="A483" s="126">
        <v>9</v>
      </c>
      <c r="B483" s="137">
        <v>21.19</v>
      </c>
      <c r="C483" s="137">
        <v>31.01</v>
      </c>
      <c r="D483" s="137">
        <v>31.85</v>
      </c>
      <c r="E483" s="137">
        <v>0</v>
      </c>
      <c r="F483" s="137">
        <v>4.51</v>
      </c>
      <c r="G483" s="137">
        <v>206.02</v>
      </c>
      <c r="H483" s="137">
        <v>271.93</v>
      </c>
      <c r="I483" s="137">
        <v>269.27999999999997</v>
      </c>
      <c r="J483" s="137">
        <v>258.14999999999998</v>
      </c>
      <c r="K483" s="137">
        <v>249.57</v>
      </c>
      <c r="L483" s="137">
        <v>226.91</v>
      </c>
      <c r="M483" s="137">
        <v>207.71</v>
      </c>
      <c r="N483" s="137">
        <v>108.49</v>
      </c>
      <c r="O483" s="137">
        <v>133.30000000000001</v>
      </c>
      <c r="P483" s="137">
        <v>160.09</v>
      </c>
      <c r="Q483" s="137">
        <v>135.11000000000001</v>
      </c>
      <c r="R483" s="137">
        <v>106.63</v>
      </c>
      <c r="S483" s="137">
        <v>80.260000000000005</v>
      </c>
      <c r="T483" s="137">
        <v>39.53</v>
      </c>
      <c r="U483" s="137">
        <v>11.17</v>
      </c>
      <c r="V483" s="137">
        <v>22.43</v>
      </c>
      <c r="W483" s="137">
        <v>0</v>
      </c>
      <c r="X483" s="137">
        <v>0</v>
      </c>
      <c r="Y483" s="137">
        <v>0</v>
      </c>
      <c r="AA483" s="55"/>
    </row>
    <row r="484" spans="1:27" s="51" customFormat="1">
      <c r="A484" s="126">
        <v>10</v>
      </c>
      <c r="B484" s="137">
        <v>75.739999999999995</v>
      </c>
      <c r="C484" s="137">
        <v>55.98</v>
      </c>
      <c r="D484" s="137">
        <v>0</v>
      </c>
      <c r="E484" s="137">
        <v>1.7</v>
      </c>
      <c r="F484" s="137">
        <v>36.22</v>
      </c>
      <c r="G484" s="137">
        <v>145.06</v>
      </c>
      <c r="H484" s="137">
        <v>119.82</v>
      </c>
      <c r="I484" s="137">
        <v>99.75</v>
      </c>
      <c r="J484" s="137">
        <v>83.59</v>
      </c>
      <c r="K484" s="137">
        <v>88.6</v>
      </c>
      <c r="L484" s="137">
        <v>63.19</v>
      </c>
      <c r="M484" s="137">
        <v>136.9</v>
      </c>
      <c r="N484" s="137">
        <v>145.56</v>
      </c>
      <c r="O484" s="137">
        <v>77.069999999999993</v>
      </c>
      <c r="P484" s="137">
        <v>109.2</v>
      </c>
      <c r="Q484" s="137">
        <v>34.479999999999997</v>
      </c>
      <c r="R484" s="137">
        <v>1.51</v>
      </c>
      <c r="S484" s="137">
        <v>0</v>
      </c>
      <c r="T484" s="137">
        <v>0</v>
      </c>
      <c r="U484" s="137">
        <v>0</v>
      </c>
      <c r="V484" s="137">
        <v>74.83</v>
      </c>
      <c r="W484" s="137">
        <v>99.81</v>
      </c>
      <c r="X484" s="137">
        <v>0</v>
      </c>
      <c r="Y484" s="137">
        <v>0</v>
      </c>
      <c r="AA484" s="55"/>
    </row>
    <row r="485" spans="1:27" s="51" customFormat="1">
      <c r="A485" s="126">
        <v>11</v>
      </c>
      <c r="B485" s="137">
        <v>0</v>
      </c>
      <c r="C485" s="137">
        <v>0</v>
      </c>
      <c r="D485" s="137">
        <v>7.25</v>
      </c>
      <c r="E485" s="137">
        <v>3.29</v>
      </c>
      <c r="F485" s="137">
        <v>49.93</v>
      </c>
      <c r="G485" s="137">
        <v>113.59</v>
      </c>
      <c r="H485" s="137">
        <v>108.98</v>
      </c>
      <c r="I485" s="137">
        <v>56.28</v>
      </c>
      <c r="J485" s="137">
        <v>0</v>
      </c>
      <c r="K485" s="137">
        <v>2.37</v>
      </c>
      <c r="L485" s="137">
        <v>0</v>
      </c>
      <c r="M485" s="137">
        <v>0</v>
      </c>
      <c r="N485" s="137">
        <v>0</v>
      </c>
      <c r="O485" s="137">
        <v>292.56</v>
      </c>
      <c r="P485" s="137">
        <v>3.75</v>
      </c>
      <c r="Q485" s="137">
        <v>0</v>
      </c>
      <c r="R485" s="137">
        <v>0.21</v>
      </c>
      <c r="S485" s="137">
        <v>0</v>
      </c>
      <c r="T485" s="137">
        <v>0</v>
      </c>
      <c r="U485" s="137">
        <v>0</v>
      </c>
      <c r="V485" s="137">
        <v>0</v>
      </c>
      <c r="W485" s="137">
        <v>0</v>
      </c>
      <c r="X485" s="137">
        <v>0</v>
      </c>
      <c r="Y485" s="137">
        <v>0</v>
      </c>
      <c r="AA485" s="55"/>
    </row>
    <row r="486" spans="1:27" s="51" customFormat="1">
      <c r="A486" s="126">
        <v>12</v>
      </c>
      <c r="B486" s="137">
        <v>0</v>
      </c>
      <c r="C486" s="137">
        <v>0</v>
      </c>
      <c r="D486" s="137">
        <v>6.53</v>
      </c>
      <c r="E486" s="137">
        <v>22.66</v>
      </c>
      <c r="F486" s="137">
        <v>362.93</v>
      </c>
      <c r="G486" s="137">
        <v>219.62</v>
      </c>
      <c r="H486" s="137">
        <v>257.72000000000003</v>
      </c>
      <c r="I486" s="137">
        <v>0.57999999999999996</v>
      </c>
      <c r="J486" s="137">
        <v>0</v>
      </c>
      <c r="K486" s="137">
        <v>0</v>
      </c>
      <c r="L486" s="137">
        <v>0</v>
      </c>
      <c r="M486" s="137">
        <v>718.67</v>
      </c>
      <c r="N486" s="137">
        <v>703.12</v>
      </c>
      <c r="O486" s="137">
        <v>177.02</v>
      </c>
      <c r="P486" s="137">
        <v>0</v>
      </c>
      <c r="Q486" s="137">
        <v>0</v>
      </c>
      <c r="R486" s="137">
        <v>0</v>
      </c>
      <c r="S486" s="137">
        <v>20.52</v>
      </c>
      <c r="T486" s="137">
        <v>2.63</v>
      </c>
      <c r="U486" s="137">
        <v>0</v>
      </c>
      <c r="V486" s="137">
        <v>0</v>
      </c>
      <c r="W486" s="137">
        <v>0</v>
      </c>
      <c r="X486" s="137">
        <v>0</v>
      </c>
      <c r="Y486" s="137">
        <v>0</v>
      </c>
      <c r="AA486" s="55"/>
    </row>
    <row r="487" spans="1:27" s="51" customFormat="1">
      <c r="A487" s="126">
        <v>13</v>
      </c>
      <c r="B487" s="137">
        <v>0</v>
      </c>
      <c r="C487" s="137">
        <v>0</v>
      </c>
      <c r="D487" s="137">
        <v>0</v>
      </c>
      <c r="E487" s="137">
        <v>33.51</v>
      </c>
      <c r="F487" s="137">
        <v>24.6</v>
      </c>
      <c r="G487" s="137">
        <v>15.99</v>
      </c>
      <c r="H487" s="137">
        <v>7.88</v>
      </c>
      <c r="I487" s="137">
        <v>0.01</v>
      </c>
      <c r="J487" s="137">
        <v>0</v>
      </c>
      <c r="K487" s="137">
        <v>0</v>
      </c>
      <c r="L487" s="137">
        <v>10.56</v>
      </c>
      <c r="M487" s="137">
        <v>22.64</v>
      </c>
      <c r="N487" s="137">
        <v>67.5</v>
      </c>
      <c r="O487" s="137">
        <v>48.01</v>
      </c>
      <c r="P487" s="137">
        <v>31.98</v>
      </c>
      <c r="Q487" s="137">
        <v>41.15</v>
      </c>
      <c r="R487" s="137">
        <v>36.619999999999997</v>
      </c>
      <c r="S487" s="137">
        <v>0</v>
      </c>
      <c r="T487" s="137">
        <v>0</v>
      </c>
      <c r="U487" s="137">
        <v>0</v>
      </c>
      <c r="V487" s="137">
        <v>0</v>
      </c>
      <c r="W487" s="137">
        <v>0</v>
      </c>
      <c r="X487" s="137">
        <v>0</v>
      </c>
      <c r="Y487" s="137">
        <v>0</v>
      </c>
      <c r="AA487" s="55"/>
    </row>
    <row r="488" spans="1:27" s="51" customFormat="1">
      <c r="A488" s="126">
        <v>14</v>
      </c>
      <c r="B488" s="137">
        <v>0</v>
      </c>
      <c r="C488" s="137">
        <v>0</v>
      </c>
      <c r="D488" s="137">
        <v>0</v>
      </c>
      <c r="E488" s="137">
        <v>2.58</v>
      </c>
      <c r="F488" s="137">
        <v>10.039999999999999</v>
      </c>
      <c r="G488" s="137">
        <v>2.71</v>
      </c>
      <c r="H488" s="137">
        <v>24.34</v>
      </c>
      <c r="I488" s="137">
        <v>56.9</v>
      </c>
      <c r="J488" s="137">
        <v>113.93</v>
      </c>
      <c r="K488" s="137">
        <v>113.27</v>
      </c>
      <c r="L488" s="137">
        <v>109.2</v>
      </c>
      <c r="M488" s="137">
        <v>123.93</v>
      </c>
      <c r="N488" s="137">
        <v>125.13</v>
      </c>
      <c r="O488" s="137">
        <v>48.31</v>
      </c>
      <c r="P488" s="137">
        <v>51.91</v>
      </c>
      <c r="Q488" s="137">
        <v>66.569999999999993</v>
      </c>
      <c r="R488" s="137">
        <v>79.33</v>
      </c>
      <c r="S488" s="137">
        <v>0</v>
      </c>
      <c r="T488" s="137">
        <v>0</v>
      </c>
      <c r="U488" s="137">
        <v>0</v>
      </c>
      <c r="V488" s="137">
        <v>10.66</v>
      </c>
      <c r="W488" s="137">
        <v>0</v>
      </c>
      <c r="X488" s="137">
        <v>0</v>
      </c>
      <c r="Y488" s="137">
        <v>0</v>
      </c>
      <c r="AA488" s="55"/>
    </row>
    <row r="489" spans="1:27" s="51" customFormat="1">
      <c r="A489" s="126">
        <v>15</v>
      </c>
      <c r="B489" s="137">
        <v>43.94</v>
      </c>
      <c r="C489" s="137">
        <v>33.89</v>
      </c>
      <c r="D489" s="137">
        <v>36.049999999999997</v>
      </c>
      <c r="E489" s="137">
        <v>91</v>
      </c>
      <c r="F489" s="137">
        <v>128.22999999999999</v>
      </c>
      <c r="G489" s="137">
        <v>215.34</v>
      </c>
      <c r="H489" s="137">
        <v>118.16</v>
      </c>
      <c r="I489" s="137">
        <v>8.86</v>
      </c>
      <c r="J489" s="137">
        <v>32.700000000000003</v>
      </c>
      <c r="K489" s="137">
        <v>0</v>
      </c>
      <c r="L489" s="137">
        <v>0</v>
      </c>
      <c r="M489" s="137">
        <v>44.84</v>
      </c>
      <c r="N489" s="137">
        <v>207.39</v>
      </c>
      <c r="O489" s="137">
        <v>57.64</v>
      </c>
      <c r="P489" s="137">
        <v>29.85</v>
      </c>
      <c r="Q489" s="137">
        <v>53</v>
      </c>
      <c r="R489" s="137">
        <v>40.76</v>
      </c>
      <c r="S489" s="137">
        <v>0.03</v>
      </c>
      <c r="T489" s="137">
        <v>0</v>
      </c>
      <c r="U489" s="137">
        <v>0</v>
      </c>
      <c r="V489" s="137">
        <v>0</v>
      </c>
      <c r="W489" s="137">
        <v>0</v>
      </c>
      <c r="X489" s="137">
        <v>0</v>
      </c>
      <c r="Y489" s="137">
        <v>0</v>
      </c>
      <c r="AA489" s="55"/>
    </row>
    <row r="490" spans="1:27" s="51" customFormat="1">
      <c r="A490" s="126">
        <v>16</v>
      </c>
      <c r="B490" s="137">
        <v>240.1</v>
      </c>
      <c r="C490" s="137">
        <v>214.35</v>
      </c>
      <c r="D490" s="137">
        <v>103.67</v>
      </c>
      <c r="E490" s="137">
        <v>126.86</v>
      </c>
      <c r="F490" s="137">
        <v>96.49</v>
      </c>
      <c r="G490" s="137">
        <v>137.36000000000001</v>
      </c>
      <c r="H490" s="137">
        <v>97.3</v>
      </c>
      <c r="I490" s="137">
        <v>46.53</v>
      </c>
      <c r="J490" s="137">
        <v>52.95</v>
      </c>
      <c r="K490" s="137">
        <v>16.34</v>
      </c>
      <c r="L490" s="137">
        <v>2.4900000000000002</v>
      </c>
      <c r="M490" s="137">
        <v>121.55</v>
      </c>
      <c r="N490" s="137">
        <v>215.94</v>
      </c>
      <c r="O490" s="137">
        <v>130.93</v>
      </c>
      <c r="P490" s="137">
        <v>29.17</v>
      </c>
      <c r="Q490" s="137">
        <v>39.799999999999997</v>
      </c>
      <c r="R490" s="137">
        <v>50.32</v>
      </c>
      <c r="S490" s="137">
        <v>39.74</v>
      </c>
      <c r="T490" s="137">
        <v>23.84</v>
      </c>
      <c r="U490" s="137">
        <v>40.35</v>
      </c>
      <c r="V490" s="137">
        <v>0</v>
      </c>
      <c r="W490" s="137">
        <v>0</v>
      </c>
      <c r="X490" s="137">
        <v>0</v>
      </c>
      <c r="Y490" s="137">
        <v>0</v>
      </c>
      <c r="AA490" s="55"/>
    </row>
    <row r="491" spans="1:27" s="51" customFormat="1">
      <c r="A491" s="126">
        <v>17</v>
      </c>
      <c r="B491" s="137">
        <v>0</v>
      </c>
      <c r="C491" s="137">
        <v>0.76</v>
      </c>
      <c r="D491" s="137">
        <v>0</v>
      </c>
      <c r="E491" s="137">
        <v>12.35</v>
      </c>
      <c r="F491" s="137">
        <v>3.84</v>
      </c>
      <c r="G491" s="137">
        <v>35.26</v>
      </c>
      <c r="H491" s="137">
        <v>43.02</v>
      </c>
      <c r="I491" s="137">
        <v>42.15</v>
      </c>
      <c r="J491" s="137">
        <v>0</v>
      </c>
      <c r="K491" s="137">
        <v>0</v>
      </c>
      <c r="L491" s="137">
        <v>0</v>
      </c>
      <c r="M491" s="137">
        <v>2.66</v>
      </c>
      <c r="N491" s="137">
        <v>1.25</v>
      </c>
      <c r="O491" s="137">
        <v>0</v>
      </c>
      <c r="P491" s="137">
        <v>61.45</v>
      </c>
      <c r="Q491" s="137">
        <v>58.82</v>
      </c>
      <c r="R491" s="137">
        <v>25.33</v>
      </c>
      <c r="S491" s="137">
        <v>20.76</v>
      </c>
      <c r="T491" s="137">
        <v>0</v>
      </c>
      <c r="U491" s="137">
        <v>0</v>
      </c>
      <c r="V491" s="137">
        <v>0</v>
      </c>
      <c r="W491" s="137">
        <v>0</v>
      </c>
      <c r="X491" s="137">
        <v>0</v>
      </c>
      <c r="Y491" s="137">
        <v>0</v>
      </c>
      <c r="AA491" s="55"/>
    </row>
    <row r="492" spans="1:27" s="51" customFormat="1">
      <c r="A492" s="126">
        <v>18</v>
      </c>
      <c r="B492" s="137">
        <v>0</v>
      </c>
      <c r="C492" s="137">
        <v>0</v>
      </c>
      <c r="D492" s="137">
        <v>0</v>
      </c>
      <c r="E492" s="137">
        <v>68.97</v>
      </c>
      <c r="F492" s="137">
        <v>162.34</v>
      </c>
      <c r="G492" s="137">
        <v>113.4</v>
      </c>
      <c r="H492" s="137">
        <v>101.62</v>
      </c>
      <c r="I492" s="137">
        <v>109.57</v>
      </c>
      <c r="J492" s="137">
        <v>84.68</v>
      </c>
      <c r="K492" s="137">
        <v>77.489999999999995</v>
      </c>
      <c r="L492" s="137">
        <v>21.85</v>
      </c>
      <c r="M492" s="137">
        <v>291.98</v>
      </c>
      <c r="N492" s="137">
        <v>208.76</v>
      </c>
      <c r="O492" s="137">
        <v>47.2</v>
      </c>
      <c r="P492" s="137">
        <v>88.12</v>
      </c>
      <c r="Q492" s="137">
        <v>34.5</v>
      </c>
      <c r="R492" s="137">
        <v>0</v>
      </c>
      <c r="S492" s="137">
        <v>0</v>
      </c>
      <c r="T492" s="137">
        <v>0</v>
      </c>
      <c r="U492" s="137">
        <v>0</v>
      </c>
      <c r="V492" s="137">
        <v>0</v>
      </c>
      <c r="W492" s="137">
        <v>0</v>
      </c>
      <c r="X492" s="137">
        <v>0</v>
      </c>
      <c r="Y492" s="137">
        <v>0</v>
      </c>
      <c r="AA492" s="55"/>
    </row>
    <row r="493" spans="1:27" s="51" customFormat="1">
      <c r="A493" s="126">
        <v>19</v>
      </c>
      <c r="B493" s="137">
        <v>0</v>
      </c>
      <c r="C493" s="137">
        <v>0</v>
      </c>
      <c r="D493" s="137">
        <v>2.42</v>
      </c>
      <c r="E493" s="137">
        <v>51.93</v>
      </c>
      <c r="F493" s="137">
        <v>184.83</v>
      </c>
      <c r="G493" s="137">
        <v>53.41</v>
      </c>
      <c r="H493" s="137">
        <v>33.14</v>
      </c>
      <c r="I493" s="137">
        <v>14.16</v>
      </c>
      <c r="J493" s="137">
        <v>0</v>
      </c>
      <c r="K493" s="137">
        <v>0</v>
      </c>
      <c r="L493" s="137">
        <v>0</v>
      </c>
      <c r="M493" s="137">
        <v>19.88</v>
      </c>
      <c r="N493" s="137">
        <v>0</v>
      </c>
      <c r="O493" s="137">
        <v>11.47</v>
      </c>
      <c r="P493" s="137">
        <v>43.34</v>
      </c>
      <c r="Q493" s="137">
        <v>55.01</v>
      </c>
      <c r="R493" s="137">
        <v>47.63</v>
      </c>
      <c r="S493" s="137">
        <v>0</v>
      </c>
      <c r="T493" s="137">
        <v>0</v>
      </c>
      <c r="U493" s="137">
        <v>0</v>
      </c>
      <c r="V493" s="137">
        <v>0</v>
      </c>
      <c r="W493" s="137">
        <v>0</v>
      </c>
      <c r="X493" s="137">
        <v>0</v>
      </c>
      <c r="Y493" s="137">
        <v>0</v>
      </c>
      <c r="AA493" s="55"/>
    </row>
    <row r="494" spans="1:27" s="51" customFormat="1">
      <c r="A494" s="126">
        <v>20</v>
      </c>
      <c r="B494" s="137">
        <v>0</v>
      </c>
      <c r="C494" s="137">
        <v>0</v>
      </c>
      <c r="D494" s="137">
        <v>3.84</v>
      </c>
      <c r="E494" s="137">
        <v>17.29</v>
      </c>
      <c r="F494" s="137">
        <v>100.6</v>
      </c>
      <c r="G494" s="137">
        <v>87.22</v>
      </c>
      <c r="H494" s="137">
        <v>0</v>
      </c>
      <c r="I494" s="137">
        <v>11.62</v>
      </c>
      <c r="J494" s="137">
        <v>0</v>
      </c>
      <c r="K494" s="137">
        <v>0</v>
      </c>
      <c r="L494" s="137">
        <v>0</v>
      </c>
      <c r="M494" s="137">
        <v>0</v>
      </c>
      <c r="N494" s="137">
        <v>0</v>
      </c>
      <c r="O494" s="137">
        <v>0</v>
      </c>
      <c r="P494" s="137">
        <v>28.14</v>
      </c>
      <c r="Q494" s="137">
        <v>0</v>
      </c>
      <c r="R494" s="137">
        <v>0</v>
      </c>
      <c r="S494" s="137">
        <v>0</v>
      </c>
      <c r="T494" s="137">
        <v>0</v>
      </c>
      <c r="U494" s="137">
        <v>0</v>
      </c>
      <c r="V494" s="137">
        <v>0</v>
      </c>
      <c r="W494" s="137">
        <v>0</v>
      </c>
      <c r="X494" s="137">
        <v>0</v>
      </c>
      <c r="Y494" s="137">
        <v>0</v>
      </c>
      <c r="AA494" s="55"/>
    </row>
    <row r="495" spans="1:27" s="51" customFormat="1">
      <c r="A495" s="126">
        <v>21</v>
      </c>
      <c r="B495" s="137">
        <v>0</v>
      </c>
      <c r="C495" s="137">
        <v>0</v>
      </c>
      <c r="D495" s="137">
        <v>0</v>
      </c>
      <c r="E495" s="137">
        <v>123.31</v>
      </c>
      <c r="F495" s="137">
        <v>6.83</v>
      </c>
      <c r="G495" s="137">
        <v>2.11</v>
      </c>
      <c r="H495" s="137">
        <v>0</v>
      </c>
      <c r="I495" s="137">
        <v>0</v>
      </c>
      <c r="J495" s="137">
        <v>0</v>
      </c>
      <c r="K495" s="137">
        <v>0</v>
      </c>
      <c r="L495" s="137">
        <v>0</v>
      </c>
      <c r="M495" s="137">
        <v>0</v>
      </c>
      <c r="N495" s="137">
        <v>0</v>
      </c>
      <c r="O495" s="137">
        <v>0</v>
      </c>
      <c r="P495" s="137">
        <v>0</v>
      </c>
      <c r="Q495" s="137">
        <v>0</v>
      </c>
      <c r="R495" s="137">
        <v>0</v>
      </c>
      <c r="S495" s="137">
        <v>0</v>
      </c>
      <c r="T495" s="137">
        <v>0</v>
      </c>
      <c r="U495" s="137">
        <v>0</v>
      </c>
      <c r="V495" s="137">
        <v>0</v>
      </c>
      <c r="W495" s="137">
        <v>0</v>
      </c>
      <c r="X495" s="137">
        <v>0</v>
      </c>
      <c r="Y495" s="137">
        <v>0</v>
      </c>
      <c r="AA495" s="55"/>
    </row>
    <row r="496" spans="1:27" s="51" customFormat="1">
      <c r="A496" s="126">
        <v>22</v>
      </c>
      <c r="B496" s="137">
        <v>0</v>
      </c>
      <c r="C496" s="137">
        <v>0</v>
      </c>
      <c r="D496" s="137">
        <v>0</v>
      </c>
      <c r="E496" s="137">
        <v>0</v>
      </c>
      <c r="F496" s="137">
        <v>0</v>
      </c>
      <c r="G496" s="137">
        <v>0.54</v>
      </c>
      <c r="H496" s="137">
        <v>0.87</v>
      </c>
      <c r="I496" s="137">
        <v>11.47</v>
      </c>
      <c r="J496" s="137">
        <v>0</v>
      </c>
      <c r="K496" s="137">
        <v>0</v>
      </c>
      <c r="L496" s="137">
        <v>0</v>
      </c>
      <c r="M496" s="137">
        <v>0</v>
      </c>
      <c r="N496" s="137">
        <v>0</v>
      </c>
      <c r="O496" s="137">
        <v>0</v>
      </c>
      <c r="P496" s="137">
        <v>0</v>
      </c>
      <c r="Q496" s="137">
        <v>0</v>
      </c>
      <c r="R496" s="137">
        <v>0</v>
      </c>
      <c r="S496" s="137">
        <v>0</v>
      </c>
      <c r="T496" s="137">
        <v>0</v>
      </c>
      <c r="U496" s="137">
        <v>0</v>
      </c>
      <c r="V496" s="137">
        <v>0</v>
      </c>
      <c r="W496" s="137">
        <v>0</v>
      </c>
      <c r="X496" s="137">
        <v>0</v>
      </c>
      <c r="Y496" s="137">
        <v>0</v>
      </c>
      <c r="AA496" s="55"/>
    </row>
    <row r="497" spans="1:27" s="51" customFormat="1">
      <c r="A497" s="126">
        <v>23</v>
      </c>
      <c r="B497" s="137">
        <v>23.49</v>
      </c>
      <c r="C497" s="137">
        <v>0</v>
      </c>
      <c r="D497" s="137">
        <v>0</v>
      </c>
      <c r="E497" s="137">
        <v>0</v>
      </c>
      <c r="F497" s="137">
        <v>0</v>
      </c>
      <c r="G497" s="137">
        <v>0.93</v>
      </c>
      <c r="H497" s="137">
        <v>5.17</v>
      </c>
      <c r="I497" s="137">
        <v>3.15</v>
      </c>
      <c r="J497" s="137">
        <v>6.97</v>
      </c>
      <c r="K497" s="137">
        <v>0</v>
      </c>
      <c r="L497" s="137">
        <v>0</v>
      </c>
      <c r="M497" s="137">
        <v>0</v>
      </c>
      <c r="N497" s="137">
        <v>162.52000000000001</v>
      </c>
      <c r="O497" s="137">
        <v>0.22</v>
      </c>
      <c r="P497" s="137">
        <v>0</v>
      </c>
      <c r="Q497" s="137">
        <v>0</v>
      </c>
      <c r="R497" s="137">
        <v>0</v>
      </c>
      <c r="S497" s="137">
        <v>1.07</v>
      </c>
      <c r="T497" s="137">
        <v>2.04</v>
      </c>
      <c r="U497" s="137">
        <v>0</v>
      </c>
      <c r="V497" s="137">
        <v>0</v>
      </c>
      <c r="W497" s="137">
        <v>0</v>
      </c>
      <c r="X497" s="137">
        <v>0</v>
      </c>
      <c r="Y497" s="137">
        <v>0</v>
      </c>
      <c r="AA497" s="55"/>
    </row>
    <row r="498" spans="1:27" s="51" customFormat="1">
      <c r="A498" s="126">
        <v>24</v>
      </c>
      <c r="B498" s="137">
        <v>0</v>
      </c>
      <c r="C498" s="137">
        <v>0</v>
      </c>
      <c r="D498" s="137">
        <v>0</v>
      </c>
      <c r="E498" s="137">
        <v>0.42</v>
      </c>
      <c r="F498" s="137">
        <v>8.0299999999999994</v>
      </c>
      <c r="G498" s="137">
        <v>22.47</v>
      </c>
      <c r="H498" s="137">
        <v>17.260000000000002</v>
      </c>
      <c r="I498" s="137">
        <v>0</v>
      </c>
      <c r="J498" s="137">
        <v>0</v>
      </c>
      <c r="K498" s="137">
        <v>0</v>
      </c>
      <c r="L498" s="137">
        <v>0</v>
      </c>
      <c r="M498" s="137">
        <v>0</v>
      </c>
      <c r="N498" s="137">
        <v>0</v>
      </c>
      <c r="O498" s="137">
        <v>0</v>
      </c>
      <c r="P498" s="137">
        <v>0</v>
      </c>
      <c r="Q498" s="137">
        <v>0</v>
      </c>
      <c r="R498" s="137">
        <v>3.68</v>
      </c>
      <c r="S498" s="137">
        <v>180.6</v>
      </c>
      <c r="T498" s="137">
        <v>127.64</v>
      </c>
      <c r="U498" s="137">
        <v>31.22</v>
      </c>
      <c r="V498" s="137">
        <v>0</v>
      </c>
      <c r="W498" s="137">
        <v>22.18</v>
      </c>
      <c r="X498" s="137">
        <v>0</v>
      </c>
      <c r="Y498" s="137">
        <v>2.2599999999999998</v>
      </c>
      <c r="AA498" s="55"/>
    </row>
    <row r="499" spans="1:27" s="51" customFormat="1">
      <c r="A499" s="126">
        <v>25</v>
      </c>
      <c r="B499" s="137">
        <v>64.66</v>
      </c>
      <c r="C499" s="137">
        <v>80.48</v>
      </c>
      <c r="D499" s="137">
        <v>81.87</v>
      </c>
      <c r="E499" s="137">
        <v>112.96</v>
      </c>
      <c r="F499" s="137">
        <v>136.91999999999999</v>
      </c>
      <c r="G499" s="137">
        <v>206.57</v>
      </c>
      <c r="H499" s="137">
        <v>193.52</v>
      </c>
      <c r="I499" s="137">
        <v>205.91</v>
      </c>
      <c r="J499" s="137">
        <v>178.26</v>
      </c>
      <c r="K499" s="137">
        <v>146.57</v>
      </c>
      <c r="L499" s="137">
        <v>93.47</v>
      </c>
      <c r="M499" s="137">
        <v>241.94</v>
      </c>
      <c r="N499" s="137">
        <v>270.63</v>
      </c>
      <c r="O499" s="137">
        <v>220.39</v>
      </c>
      <c r="P499" s="137">
        <v>260.93</v>
      </c>
      <c r="Q499" s="137">
        <v>234.03</v>
      </c>
      <c r="R499" s="137">
        <v>181.76</v>
      </c>
      <c r="S499" s="137">
        <v>3.73</v>
      </c>
      <c r="T499" s="137">
        <v>17.54</v>
      </c>
      <c r="U499" s="137">
        <v>45.03</v>
      </c>
      <c r="V499" s="137">
        <v>178.14</v>
      </c>
      <c r="W499" s="137">
        <v>33.03</v>
      </c>
      <c r="X499" s="137">
        <v>66.45</v>
      </c>
      <c r="Y499" s="137">
        <v>1.55</v>
      </c>
      <c r="AA499" s="55"/>
    </row>
    <row r="500" spans="1:27" s="51" customFormat="1">
      <c r="A500" s="126">
        <v>26</v>
      </c>
      <c r="B500" s="137">
        <v>0</v>
      </c>
      <c r="C500" s="137">
        <v>0</v>
      </c>
      <c r="D500" s="137">
        <v>0</v>
      </c>
      <c r="E500" s="137">
        <v>0</v>
      </c>
      <c r="F500" s="137">
        <v>0</v>
      </c>
      <c r="G500" s="137">
        <v>88.61</v>
      </c>
      <c r="H500" s="137">
        <v>11.09</v>
      </c>
      <c r="I500" s="137">
        <v>5.28</v>
      </c>
      <c r="J500" s="137">
        <v>0.37</v>
      </c>
      <c r="K500" s="137">
        <v>0</v>
      </c>
      <c r="L500" s="137">
        <v>0</v>
      </c>
      <c r="M500" s="137">
        <v>0</v>
      </c>
      <c r="N500" s="137">
        <v>0</v>
      </c>
      <c r="O500" s="137">
        <v>58.5</v>
      </c>
      <c r="P500" s="137">
        <v>0</v>
      </c>
      <c r="Q500" s="137">
        <v>0</v>
      </c>
      <c r="R500" s="137">
        <v>0</v>
      </c>
      <c r="S500" s="137">
        <v>0</v>
      </c>
      <c r="T500" s="137">
        <v>0</v>
      </c>
      <c r="U500" s="137">
        <v>0</v>
      </c>
      <c r="V500" s="137">
        <v>0</v>
      </c>
      <c r="W500" s="137">
        <v>0</v>
      </c>
      <c r="X500" s="137">
        <v>0</v>
      </c>
      <c r="Y500" s="137">
        <v>0</v>
      </c>
      <c r="AA500" s="55"/>
    </row>
    <row r="501" spans="1:27" s="51" customFormat="1">
      <c r="A501" s="126">
        <v>27</v>
      </c>
      <c r="B501" s="137">
        <v>0</v>
      </c>
      <c r="C501" s="137">
        <v>0</v>
      </c>
      <c r="D501" s="137">
        <v>0</v>
      </c>
      <c r="E501" s="137">
        <v>0</v>
      </c>
      <c r="F501" s="137">
        <v>0</v>
      </c>
      <c r="G501" s="137">
        <v>31.46</v>
      </c>
      <c r="H501" s="137">
        <v>0</v>
      </c>
      <c r="I501" s="137">
        <v>0</v>
      </c>
      <c r="J501" s="137">
        <v>0</v>
      </c>
      <c r="K501" s="137">
        <v>0</v>
      </c>
      <c r="L501" s="137">
        <v>0</v>
      </c>
      <c r="M501" s="137">
        <v>0</v>
      </c>
      <c r="N501" s="137">
        <v>0</v>
      </c>
      <c r="O501" s="137">
        <v>0</v>
      </c>
      <c r="P501" s="137">
        <v>0</v>
      </c>
      <c r="Q501" s="137">
        <v>0</v>
      </c>
      <c r="R501" s="137">
        <v>0</v>
      </c>
      <c r="S501" s="137">
        <v>0</v>
      </c>
      <c r="T501" s="137">
        <v>0</v>
      </c>
      <c r="U501" s="137">
        <v>0</v>
      </c>
      <c r="V501" s="137">
        <v>0</v>
      </c>
      <c r="W501" s="137">
        <v>0</v>
      </c>
      <c r="X501" s="137">
        <v>0</v>
      </c>
      <c r="Y501" s="137">
        <v>0</v>
      </c>
      <c r="AA501" s="55"/>
    </row>
    <row r="502" spans="1:27" s="51" customFormat="1">
      <c r="A502" s="126">
        <v>28</v>
      </c>
      <c r="B502" s="137">
        <v>0</v>
      </c>
      <c r="C502" s="137">
        <v>0</v>
      </c>
      <c r="D502" s="137">
        <v>0</v>
      </c>
      <c r="E502" s="137">
        <v>0</v>
      </c>
      <c r="F502" s="137">
        <v>0</v>
      </c>
      <c r="G502" s="137">
        <v>1.62</v>
      </c>
      <c r="H502" s="137">
        <v>0</v>
      </c>
      <c r="I502" s="137">
        <v>17.16</v>
      </c>
      <c r="J502" s="137">
        <v>0</v>
      </c>
      <c r="K502" s="137">
        <v>0</v>
      </c>
      <c r="L502" s="137">
        <v>0</v>
      </c>
      <c r="M502" s="137">
        <v>0</v>
      </c>
      <c r="N502" s="137">
        <v>0</v>
      </c>
      <c r="O502" s="137">
        <v>0</v>
      </c>
      <c r="P502" s="137">
        <v>0</v>
      </c>
      <c r="Q502" s="137">
        <v>0</v>
      </c>
      <c r="R502" s="137">
        <v>0</v>
      </c>
      <c r="S502" s="137">
        <v>0</v>
      </c>
      <c r="T502" s="137">
        <v>0</v>
      </c>
      <c r="U502" s="137">
        <v>0</v>
      </c>
      <c r="V502" s="137">
        <v>0</v>
      </c>
      <c r="W502" s="137">
        <v>0</v>
      </c>
      <c r="X502" s="137">
        <v>0</v>
      </c>
      <c r="Y502" s="137">
        <v>0</v>
      </c>
      <c r="AA502" s="55"/>
    </row>
    <row r="503" spans="1:27" s="51" customFormat="1">
      <c r="AA503" s="55"/>
    </row>
    <row r="504" spans="1:27" s="51" customFormat="1" ht="27" customHeight="1">
      <c r="A504" s="138"/>
      <c r="B504" s="118" t="s">
        <v>114</v>
      </c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20"/>
      <c r="AA504" s="55"/>
    </row>
    <row r="505" spans="1:27" s="51" customFormat="1" ht="26.25">
      <c r="A505" s="121" t="s">
        <v>69</v>
      </c>
      <c r="B505" s="122" t="s">
        <v>70</v>
      </c>
      <c r="C505" s="123" t="s">
        <v>71</v>
      </c>
      <c r="D505" s="123" t="s">
        <v>72</v>
      </c>
      <c r="E505" s="123" t="s">
        <v>73</v>
      </c>
      <c r="F505" s="123" t="s">
        <v>74</v>
      </c>
      <c r="G505" s="123" t="s">
        <v>75</v>
      </c>
      <c r="H505" s="123" t="s">
        <v>76</v>
      </c>
      <c r="I505" s="123" t="s">
        <v>77</v>
      </c>
      <c r="J505" s="123" t="s">
        <v>78</v>
      </c>
      <c r="K505" s="123" t="s">
        <v>79</v>
      </c>
      <c r="L505" s="123" t="s">
        <v>80</v>
      </c>
      <c r="M505" s="123" t="s">
        <v>81</v>
      </c>
      <c r="N505" s="123" t="s">
        <v>82</v>
      </c>
      <c r="O505" s="123" t="s">
        <v>83</v>
      </c>
      <c r="P505" s="123" t="s">
        <v>84</v>
      </c>
      <c r="Q505" s="123" t="s">
        <v>85</v>
      </c>
      <c r="R505" s="123" t="s">
        <v>86</v>
      </c>
      <c r="S505" s="123" t="s">
        <v>87</v>
      </c>
      <c r="T505" s="123" t="s">
        <v>88</v>
      </c>
      <c r="U505" s="123" t="s">
        <v>89</v>
      </c>
      <c r="V505" s="123" t="s">
        <v>90</v>
      </c>
      <c r="W505" s="123" t="s">
        <v>91</v>
      </c>
      <c r="X505" s="123" t="s">
        <v>92</v>
      </c>
      <c r="Y505" s="123" t="s">
        <v>93</v>
      </c>
      <c r="AA505" s="55"/>
    </row>
    <row r="506" spans="1:27" s="51" customFormat="1">
      <c r="A506" s="124">
        <v>1</v>
      </c>
      <c r="B506" s="137">
        <v>8.86</v>
      </c>
      <c r="C506" s="137">
        <v>13.05</v>
      </c>
      <c r="D506" s="137">
        <v>0</v>
      </c>
      <c r="E506" s="137">
        <v>0</v>
      </c>
      <c r="F506" s="137">
        <v>0</v>
      </c>
      <c r="G506" s="137">
        <v>0</v>
      </c>
      <c r="H506" s="137">
        <v>0</v>
      </c>
      <c r="I506" s="137">
        <v>0</v>
      </c>
      <c r="J506" s="137">
        <v>0</v>
      </c>
      <c r="K506" s="137">
        <v>0</v>
      </c>
      <c r="L506" s="137">
        <v>0</v>
      </c>
      <c r="M506" s="137">
        <v>0</v>
      </c>
      <c r="N506" s="137">
        <v>0</v>
      </c>
      <c r="O506" s="137">
        <v>0</v>
      </c>
      <c r="P506" s="137">
        <v>0</v>
      </c>
      <c r="Q506" s="137">
        <v>6.63</v>
      </c>
      <c r="R506" s="137">
        <v>3.2</v>
      </c>
      <c r="S506" s="137">
        <v>54.2</v>
      </c>
      <c r="T506" s="137">
        <v>141.1</v>
      </c>
      <c r="U506" s="137">
        <v>158.63</v>
      </c>
      <c r="V506" s="137">
        <v>343.4</v>
      </c>
      <c r="W506" s="137">
        <v>184.65</v>
      </c>
      <c r="X506" s="137">
        <v>506.95</v>
      </c>
      <c r="Y506" s="137">
        <v>270.27999999999997</v>
      </c>
      <c r="AA506" s="55"/>
    </row>
    <row r="507" spans="1:27" s="51" customFormat="1">
      <c r="A507" s="126">
        <v>2</v>
      </c>
      <c r="B507" s="137">
        <v>23.06</v>
      </c>
      <c r="C507" s="137">
        <v>67.040000000000006</v>
      </c>
      <c r="D507" s="137">
        <v>24.37</v>
      </c>
      <c r="E507" s="137">
        <v>0.36</v>
      </c>
      <c r="F507" s="137">
        <v>12.44</v>
      </c>
      <c r="G507" s="137">
        <v>0</v>
      </c>
      <c r="H507" s="137">
        <v>0</v>
      </c>
      <c r="I507" s="137">
        <v>0</v>
      </c>
      <c r="J507" s="137">
        <v>0</v>
      </c>
      <c r="K507" s="137">
        <v>0</v>
      </c>
      <c r="L507" s="137">
        <v>0</v>
      </c>
      <c r="M507" s="137">
        <v>0</v>
      </c>
      <c r="N507" s="137">
        <v>0</v>
      </c>
      <c r="O507" s="137">
        <v>0</v>
      </c>
      <c r="P507" s="137">
        <v>1.33</v>
      </c>
      <c r="Q507" s="137">
        <v>8.9700000000000006</v>
      </c>
      <c r="R507" s="137">
        <v>20.63</v>
      </c>
      <c r="S507" s="137">
        <v>50.9</v>
      </c>
      <c r="T507" s="137">
        <v>168.52</v>
      </c>
      <c r="U507" s="137">
        <v>317.75</v>
      </c>
      <c r="V507" s="137">
        <v>90.97</v>
      </c>
      <c r="W507" s="137">
        <v>15.55</v>
      </c>
      <c r="X507" s="137">
        <v>138.56</v>
      </c>
      <c r="Y507" s="137">
        <v>56.61</v>
      </c>
      <c r="AA507" s="55"/>
    </row>
    <row r="508" spans="1:27" s="51" customFormat="1">
      <c r="A508" s="126">
        <v>3</v>
      </c>
      <c r="B508" s="137">
        <v>1.81</v>
      </c>
      <c r="C508" s="137">
        <v>59.23</v>
      </c>
      <c r="D508" s="137">
        <v>16.899999999999999</v>
      </c>
      <c r="E508" s="137">
        <v>8.59</v>
      </c>
      <c r="F508" s="137">
        <v>0</v>
      </c>
      <c r="G508" s="137">
        <v>0</v>
      </c>
      <c r="H508" s="137">
        <v>0</v>
      </c>
      <c r="I508" s="137">
        <v>0</v>
      </c>
      <c r="J508" s="137">
        <v>0</v>
      </c>
      <c r="K508" s="137">
        <v>0.8</v>
      </c>
      <c r="L508" s="137">
        <v>7.24</v>
      </c>
      <c r="M508" s="137">
        <v>2.2999999999999998</v>
      </c>
      <c r="N508" s="137">
        <v>4.68</v>
      </c>
      <c r="O508" s="137">
        <v>4.41</v>
      </c>
      <c r="P508" s="137">
        <v>19.920000000000002</v>
      </c>
      <c r="Q508" s="137">
        <v>24.88</v>
      </c>
      <c r="R508" s="137">
        <v>29.04</v>
      </c>
      <c r="S508" s="137">
        <v>94.58</v>
      </c>
      <c r="T508" s="137">
        <v>184.26</v>
      </c>
      <c r="U508" s="137">
        <v>171.02</v>
      </c>
      <c r="V508" s="137">
        <v>274.52</v>
      </c>
      <c r="W508" s="137">
        <v>312.85000000000002</v>
      </c>
      <c r="X508" s="137">
        <v>320.25</v>
      </c>
      <c r="Y508" s="137">
        <v>887.07</v>
      </c>
      <c r="AA508" s="55"/>
    </row>
    <row r="509" spans="1:27" s="51" customFormat="1">
      <c r="A509" s="126">
        <v>4</v>
      </c>
      <c r="B509" s="137">
        <v>29.64</v>
      </c>
      <c r="C509" s="137">
        <v>24.9</v>
      </c>
      <c r="D509" s="137">
        <v>6.27</v>
      </c>
      <c r="E509" s="137">
        <v>10.42</v>
      </c>
      <c r="F509" s="137">
        <v>0</v>
      </c>
      <c r="G509" s="137">
        <v>0</v>
      </c>
      <c r="H509" s="137">
        <v>0</v>
      </c>
      <c r="I509" s="137">
        <v>0.15</v>
      </c>
      <c r="J509" s="137">
        <v>8.17</v>
      </c>
      <c r="K509" s="137">
        <v>11.24</v>
      </c>
      <c r="L509" s="137">
        <v>48.17</v>
      </c>
      <c r="M509" s="137">
        <v>128.97</v>
      </c>
      <c r="N509" s="137">
        <v>0</v>
      </c>
      <c r="O509" s="137">
        <v>3.4</v>
      </c>
      <c r="P509" s="137">
        <v>30.2</v>
      </c>
      <c r="Q509" s="137">
        <v>25.58</v>
      </c>
      <c r="R509" s="137">
        <v>18.46</v>
      </c>
      <c r="S509" s="137">
        <v>77.209999999999994</v>
      </c>
      <c r="T509" s="137">
        <v>87.56</v>
      </c>
      <c r="U509" s="137">
        <v>167.95</v>
      </c>
      <c r="V509" s="137">
        <v>385.48</v>
      </c>
      <c r="W509" s="137">
        <v>278.89</v>
      </c>
      <c r="X509" s="137">
        <v>198.77</v>
      </c>
      <c r="Y509" s="137">
        <v>140.15</v>
      </c>
      <c r="AA509" s="55"/>
    </row>
    <row r="510" spans="1:27" s="51" customFormat="1">
      <c r="A510" s="126">
        <v>5</v>
      </c>
      <c r="B510" s="137">
        <v>0</v>
      </c>
      <c r="C510" s="137">
        <v>0</v>
      </c>
      <c r="D510" s="137">
        <v>0</v>
      </c>
      <c r="E510" s="137">
        <v>0</v>
      </c>
      <c r="F510" s="137">
        <v>0</v>
      </c>
      <c r="G510" s="137">
        <v>0</v>
      </c>
      <c r="H510" s="137">
        <v>0</v>
      </c>
      <c r="I510" s="137">
        <v>0</v>
      </c>
      <c r="J510" s="137">
        <v>0</v>
      </c>
      <c r="K510" s="137">
        <v>0</v>
      </c>
      <c r="L510" s="137">
        <v>3.38</v>
      </c>
      <c r="M510" s="137">
        <v>0</v>
      </c>
      <c r="N510" s="137">
        <v>0</v>
      </c>
      <c r="O510" s="137">
        <v>0</v>
      </c>
      <c r="P510" s="137">
        <v>0</v>
      </c>
      <c r="Q510" s="137">
        <v>0</v>
      </c>
      <c r="R510" s="137">
        <v>16.84</v>
      </c>
      <c r="S510" s="137">
        <v>136.1</v>
      </c>
      <c r="T510" s="137">
        <v>43.11</v>
      </c>
      <c r="U510" s="137">
        <v>149.28</v>
      </c>
      <c r="V510" s="137">
        <v>128.63</v>
      </c>
      <c r="W510" s="137">
        <v>85.34</v>
      </c>
      <c r="X510" s="137">
        <v>153.87</v>
      </c>
      <c r="Y510" s="137">
        <v>112.43</v>
      </c>
      <c r="AA510" s="55"/>
    </row>
    <row r="511" spans="1:27" s="51" customFormat="1">
      <c r="A511" s="126">
        <v>6</v>
      </c>
      <c r="B511" s="137">
        <v>44.15</v>
      </c>
      <c r="C511" s="137">
        <v>63.26</v>
      </c>
      <c r="D511" s="137">
        <v>52.18</v>
      </c>
      <c r="E511" s="137">
        <v>16.18</v>
      </c>
      <c r="F511" s="137">
        <v>3.22</v>
      </c>
      <c r="G511" s="137">
        <v>0</v>
      </c>
      <c r="H511" s="137">
        <v>0</v>
      </c>
      <c r="I511" s="137">
        <v>0</v>
      </c>
      <c r="J511" s="137">
        <v>3.51</v>
      </c>
      <c r="K511" s="137">
        <v>5.6</v>
      </c>
      <c r="L511" s="137">
        <v>4.76</v>
      </c>
      <c r="M511" s="137">
        <v>7.12</v>
      </c>
      <c r="N511" s="137">
        <v>4.8899999999999997</v>
      </c>
      <c r="O511" s="137">
        <v>1.75</v>
      </c>
      <c r="P511" s="137">
        <v>4.33</v>
      </c>
      <c r="Q511" s="137">
        <v>6.75</v>
      </c>
      <c r="R511" s="137">
        <v>0.45</v>
      </c>
      <c r="S511" s="137">
        <v>0.08</v>
      </c>
      <c r="T511" s="137">
        <v>13.95</v>
      </c>
      <c r="U511" s="137">
        <v>4.0199999999999996</v>
      </c>
      <c r="V511" s="137">
        <v>3.4</v>
      </c>
      <c r="W511" s="137">
        <v>2.3199999999999998</v>
      </c>
      <c r="X511" s="137">
        <v>4.4400000000000004</v>
      </c>
      <c r="Y511" s="137">
        <v>0.98</v>
      </c>
      <c r="AA511" s="55"/>
    </row>
    <row r="512" spans="1:27" s="51" customFormat="1">
      <c r="A512" s="126">
        <v>7</v>
      </c>
      <c r="B512" s="137">
        <v>1.23</v>
      </c>
      <c r="C512" s="137">
        <v>1.2</v>
      </c>
      <c r="D512" s="137">
        <v>0</v>
      </c>
      <c r="E512" s="137">
        <v>0.97</v>
      </c>
      <c r="F512" s="137">
        <v>0.94</v>
      </c>
      <c r="G512" s="137">
        <v>0</v>
      </c>
      <c r="H512" s="137">
        <v>0.61</v>
      </c>
      <c r="I512" s="137">
        <v>1.74</v>
      </c>
      <c r="J512" s="137">
        <v>0</v>
      </c>
      <c r="K512" s="137">
        <v>87.47</v>
      </c>
      <c r="L512" s="137">
        <v>95.4</v>
      </c>
      <c r="M512" s="137">
        <v>84.41</v>
      </c>
      <c r="N512" s="137">
        <v>15.73</v>
      </c>
      <c r="O512" s="137">
        <v>0</v>
      </c>
      <c r="P512" s="137">
        <v>16.25</v>
      </c>
      <c r="Q512" s="137">
        <v>46.49</v>
      </c>
      <c r="R512" s="137">
        <v>26.84</v>
      </c>
      <c r="S512" s="137">
        <v>75.73</v>
      </c>
      <c r="T512" s="137">
        <v>177.89</v>
      </c>
      <c r="U512" s="137">
        <v>71.87</v>
      </c>
      <c r="V512" s="137">
        <v>45.45</v>
      </c>
      <c r="W512" s="137">
        <v>95.14</v>
      </c>
      <c r="X512" s="137">
        <v>86.2</v>
      </c>
      <c r="Y512" s="137">
        <v>284.67</v>
      </c>
      <c r="AA512" s="55"/>
    </row>
    <row r="513" spans="1:27" s="51" customFormat="1">
      <c r="A513" s="126">
        <v>8</v>
      </c>
      <c r="B513" s="137">
        <v>2.34</v>
      </c>
      <c r="C513" s="137">
        <v>0.55000000000000004</v>
      </c>
      <c r="D513" s="137">
        <v>0</v>
      </c>
      <c r="E513" s="137">
        <v>12.38</v>
      </c>
      <c r="F513" s="137">
        <v>10.62</v>
      </c>
      <c r="G513" s="137">
        <v>0</v>
      </c>
      <c r="H513" s="137">
        <v>0</v>
      </c>
      <c r="I513" s="137">
        <v>0</v>
      </c>
      <c r="J513" s="137">
        <v>0</v>
      </c>
      <c r="K513" s="137">
        <v>33.6</v>
      </c>
      <c r="L513" s="137">
        <v>84.14</v>
      </c>
      <c r="M513" s="137">
        <v>139.15</v>
      </c>
      <c r="N513" s="137">
        <v>39.68</v>
      </c>
      <c r="O513" s="137">
        <v>0</v>
      </c>
      <c r="P513" s="137">
        <v>0</v>
      </c>
      <c r="Q513" s="137">
        <v>0</v>
      </c>
      <c r="R513" s="137">
        <v>0</v>
      </c>
      <c r="S513" s="137">
        <v>0</v>
      </c>
      <c r="T513" s="137">
        <v>419.8</v>
      </c>
      <c r="U513" s="137">
        <v>192.71</v>
      </c>
      <c r="V513" s="137">
        <v>320.70999999999998</v>
      </c>
      <c r="W513" s="137">
        <v>658.35</v>
      </c>
      <c r="X513" s="137">
        <v>632.66999999999996</v>
      </c>
      <c r="Y513" s="137">
        <v>657.02</v>
      </c>
      <c r="AA513" s="55"/>
    </row>
    <row r="514" spans="1:27" s="51" customFormat="1">
      <c r="A514" s="126">
        <v>9</v>
      </c>
      <c r="B514" s="137">
        <v>0.17</v>
      </c>
      <c r="C514" s="137">
        <v>0</v>
      </c>
      <c r="D514" s="137">
        <v>0</v>
      </c>
      <c r="E514" s="137">
        <v>8.3800000000000008</v>
      </c>
      <c r="F514" s="137">
        <v>2.61</v>
      </c>
      <c r="G514" s="137">
        <v>0</v>
      </c>
      <c r="H514" s="137">
        <v>0</v>
      </c>
      <c r="I514" s="137">
        <v>0</v>
      </c>
      <c r="J514" s="137">
        <v>0</v>
      </c>
      <c r="K514" s="137">
        <v>0</v>
      </c>
      <c r="L514" s="137">
        <v>0</v>
      </c>
      <c r="M514" s="137">
        <v>0</v>
      </c>
      <c r="N514" s="137">
        <v>2.95</v>
      </c>
      <c r="O514" s="137">
        <v>0</v>
      </c>
      <c r="P514" s="137">
        <v>0</v>
      </c>
      <c r="Q514" s="137">
        <v>0</v>
      </c>
      <c r="R514" s="137">
        <v>0</v>
      </c>
      <c r="S514" s="137">
        <v>0</v>
      </c>
      <c r="T514" s="137">
        <v>0</v>
      </c>
      <c r="U514" s="137">
        <v>782.97</v>
      </c>
      <c r="V514" s="137">
        <v>732.03</v>
      </c>
      <c r="W514" s="137">
        <v>722.47</v>
      </c>
      <c r="X514" s="137">
        <v>700.41</v>
      </c>
      <c r="Y514" s="137">
        <v>552.08000000000004</v>
      </c>
      <c r="AA514" s="55"/>
    </row>
    <row r="515" spans="1:27" s="51" customFormat="1">
      <c r="A515" s="126">
        <v>10</v>
      </c>
      <c r="B515" s="137">
        <v>15.6</v>
      </c>
      <c r="C515" s="137">
        <v>20.28</v>
      </c>
      <c r="D515" s="137">
        <v>30.4</v>
      </c>
      <c r="E515" s="137">
        <v>14.96</v>
      </c>
      <c r="F515" s="137">
        <v>0</v>
      </c>
      <c r="G515" s="137">
        <v>0</v>
      </c>
      <c r="H515" s="137">
        <v>0</v>
      </c>
      <c r="I515" s="137">
        <v>0</v>
      </c>
      <c r="J515" s="137">
        <v>0</v>
      </c>
      <c r="K515" s="137">
        <v>0</v>
      </c>
      <c r="L515" s="137">
        <v>0</v>
      </c>
      <c r="M515" s="137">
        <v>0</v>
      </c>
      <c r="N515" s="137">
        <v>0</v>
      </c>
      <c r="O515" s="137">
        <v>0</v>
      </c>
      <c r="P515" s="137">
        <v>0</v>
      </c>
      <c r="Q515" s="137">
        <v>0</v>
      </c>
      <c r="R515" s="137">
        <v>14.57</v>
      </c>
      <c r="S515" s="137">
        <v>87.68</v>
      </c>
      <c r="T515" s="137">
        <v>126.04</v>
      </c>
      <c r="U515" s="137">
        <v>284.64</v>
      </c>
      <c r="V515" s="137">
        <v>85.21</v>
      </c>
      <c r="W515" s="137">
        <v>54.37</v>
      </c>
      <c r="X515" s="137">
        <v>465.94</v>
      </c>
      <c r="Y515" s="137">
        <v>275.82</v>
      </c>
      <c r="AA515" s="55"/>
    </row>
    <row r="516" spans="1:27" s="51" customFormat="1">
      <c r="A516" s="126">
        <v>11</v>
      </c>
      <c r="B516" s="137">
        <v>264.47000000000003</v>
      </c>
      <c r="C516" s="137">
        <v>181.11</v>
      </c>
      <c r="D516" s="137">
        <v>21.81</v>
      </c>
      <c r="E516" s="137">
        <v>33.549999999999997</v>
      </c>
      <c r="F516" s="137">
        <v>0</v>
      </c>
      <c r="G516" s="137">
        <v>0</v>
      </c>
      <c r="H516" s="137">
        <v>0</v>
      </c>
      <c r="I516" s="137">
        <v>0</v>
      </c>
      <c r="J516" s="137">
        <v>31.89</v>
      </c>
      <c r="K516" s="137">
        <v>29.23</v>
      </c>
      <c r="L516" s="137">
        <v>759.46</v>
      </c>
      <c r="M516" s="137">
        <v>646.75</v>
      </c>
      <c r="N516" s="137">
        <v>450.08</v>
      </c>
      <c r="O516" s="137">
        <v>0</v>
      </c>
      <c r="P516" s="137">
        <v>321.04000000000002</v>
      </c>
      <c r="Q516" s="137">
        <v>500.18</v>
      </c>
      <c r="R516" s="137">
        <v>33.200000000000003</v>
      </c>
      <c r="S516" s="137">
        <v>123.3</v>
      </c>
      <c r="T516" s="137">
        <v>100.82</v>
      </c>
      <c r="U516" s="137">
        <v>676.42</v>
      </c>
      <c r="V516" s="137">
        <v>536.79999999999995</v>
      </c>
      <c r="W516" s="137">
        <v>535.98</v>
      </c>
      <c r="X516" s="137">
        <v>507.6</v>
      </c>
      <c r="Y516" s="137">
        <v>472.3</v>
      </c>
      <c r="AA516" s="55"/>
    </row>
    <row r="517" spans="1:27" s="51" customFormat="1">
      <c r="A517" s="126">
        <v>12</v>
      </c>
      <c r="B517" s="137">
        <v>231.68</v>
      </c>
      <c r="C517" s="137">
        <v>223.58</v>
      </c>
      <c r="D517" s="137">
        <v>12.33</v>
      </c>
      <c r="E517" s="137">
        <v>2.14</v>
      </c>
      <c r="F517" s="137">
        <v>0</v>
      </c>
      <c r="G517" s="137">
        <v>1.97</v>
      </c>
      <c r="H517" s="137">
        <v>3.39</v>
      </c>
      <c r="I517" s="137">
        <v>8.77</v>
      </c>
      <c r="J517" s="137">
        <v>81.14</v>
      </c>
      <c r="K517" s="137">
        <v>125.39</v>
      </c>
      <c r="L517" s="137">
        <v>131.86000000000001</v>
      </c>
      <c r="M517" s="137">
        <v>32.39</v>
      </c>
      <c r="N517" s="137">
        <v>37.03</v>
      </c>
      <c r="O517" s="137">
        <v>31.91</v>
      </c>
      <c r="P517" s="137">
        <v>601.46</v>
      </c>
      <c r="Q517" s="137">
        <v>613.36</v>
      </c>
      <c r="R517" s="137">
        <v>119.26</v>
      </c>
      <c r="S517" s="137">
        <v>582.91999999999996</v>
      </c>
      <c r="T517" s="137">
        <v>14.72</v>
      </c>
      <c r="U517" s="137">
        <v>43.02</v>
      </c>
      <c r="V517" s="137">
        <v>226.45</v>
      </c>
      <c r="W517" s="137">
        <v>251.48</v>
      </c>
      <c r="X517" s="137">
        <v>224.38</v>
      </c>
      <c r="Y517" s="137">
        <v>208.51</v>
      </c>
      <c r="AA517" s="55"/>
    </row>
    <row r="518" spans="1:27" s="51" customFormat="1">
      <c r="A518" s="126">
        <v>13</v>
      </c>
      <c r="B518" s="137">
        <v>189.18</v>
      </c>
      <c r="C518" s="137">
        <v>178.37</v>
      </c>
      <c r="D518" s="137">
        <v>168.3</v>
      </c>
      <c r="E518" s="137">
        <v>1.88</v>
      </c>
      <c r="F518" s="137">
        <v>2.27</v>
      </c>
      <c r="G518" s="137">
        <v>37.53</v>
      </c>
      <c r="H518" s="137">
        <v>59.34</v>
      </c>
      <c r="I518" s="137">
        <v>104.04</v>
      </c>
      <c r="J518" s="137">
        <v>214.18</v>
      </c>
      <c r="K518" s="137">
        <v>180.71</v>
      </c>
      <c r="L518" s="137">
        <v>77.400000000000006</v>
      </c>
      <c r="M518" s="137">
        <v>82.4</v>
      </c>
      <c r="N518" s="137">
        <v>50.25</v>
      </c>
      <c r="O518" s="137">
        <v>20.93</v>
      </c>
      <c r="P518" s="137">
        <v>27.31</v>
      </c>
      <c r="Q518" s="137">
        <v>9.24</v>
      </c>
      <c r="R518" s="137">
        <v>15.1</v>
      </c>
      <c r="S518" s="137">
        <v>93.35</v>
      </c>
      <c r="T518" s="137">
        <v>636.04999999999995</v>
      </c>
      <c r="U518" s="137">
        <v>754.35</v>
      </c>
      <c r="V518" s="137">
        <v>732.63</v>
      </c>
      <c r="W518" s="137">
        <v>686.9</v>
      </c>
      <c r="X518" s="137">
        <v>771.62</v>
      </c>
      <c r="Y518" s="137">
        <v>465.78</v>
      </c>
      <c r="AA518" s="55"/>
    </row>
    <row r="519" spans="1:27" s="51" customFormat="1">
      <c r="A519" s="126">
        <v>14</v>
      </c>
      <c r="B519" s="137">
        <v>216.87</v>
      </c>
      <c r="C519" s="137">
        <v>54.14</v>
      </c>
      <c r="D519" s="137">
        <v>127.93</v>
      </c>
      <c r="E519" s="137">
        <v>13.27</v>
      </c>
      <c r="F519" s="137">
        <v>0</v>
      </c>
      <c r="G519" s="137">
        <v>0.24</v>
      </c>
      <c r="H519" s="137">
        <v>0</v>
      </c>
      <c r="I519" s="137">
        <v>0</v>
      </c>
      <c r="J519" s="137">
        <v>0</v>
      </c>
      <c r="K519" s="137">
        <v>0</v>
      </c>
      <c r="L519" s="137">
        <v>6.95</v>
      </c>
      <c r="M519" s="137">
        <v>10.98</v>
      </c>
      <c r="N519" s="137">
        <v>6.41</v>
      </c>
      <c r="O519" s="137">
        <v>13.3</v>
      </c>
      <c r="P519" s="137">
        <v>12.22</v>
      </c>
      <c r="Q519" s="137">
        <v>5.89</v>
      </c>
      <c r="R519" s="137">
        <v>3.96</v>
      </c>
      <c r="S519" s="137">
        <v>211.1</v>
      </c>
      <c r="T519" s="137">
        <v>129.62</v>
      </c>
      <c r="U519" s="137">
        <v>104.87</v>
      </c>
      <c r="V519" s="137">
        <v>36.92</v>
      </c>
      <c r="W519" s="137">
        <v>58.15</v>
      </c>
      <c r="X519" s="137">
        <v>133.91999999999999</v>
      </c>
      <c r="Y519" s="137">
        <v>78.98</v>
      </c>
      <c r="AA519" s="55"/>
    </row>
    <row r="520" spans="1:27" s="51" customFormat="1">
      <c r="A520" s="126">
        <v>15</v>
      </c>
      <c r="B520" s="137">
        <v>0</v>
      </c>
      <c r="C520" s="137">
        <v>3.34</v>
      </c>
      <c r="D520" s="137">
        <v>5.08</v>
      </c>
      <c r="E520" s="137">
        <v>0</v>
      </c>
      <c r="F520" s="137">
        <v>0</v>
      </c>
      <c r="G520" s="137">
        <v>0</v>
      </c>
      <c r="H520" s="137">
        <v>0</v>
      </c>
      <c r="I520" s="137">
        <v>4.63</v>
      </c>
      <c r="J520" s="137">
        <v>2.83</v>
      </c>
      <c r="K520" s="137">
        <v>21.74</v>
      </c>
      <c r="L520" s="137">
        <v>122.84</v>
      </c>
      <c r="M520" s="137">
        <v>27.17</v>
      </c>
      <c r="N520" s="137">
        <v>0</v>
      </c>
      <c r="O520" s="137">
        <v>0.22</v>
      </c>
      <c r="P520" s="137">
        <v>10.32</v>
      </c>
      <c r="Q520" s="137">
        <v>2.56</v>
      </c>
      <c r="R520" s="137">
        <v>3.29</v>
      </c>
      <c r="S520" s="137">
        <v>17.16</v>
      </c>
      <c r="T520" s="137">
        <v>274.45999999999998</v>
      </c>
      <c r="U520" s="137">
        <v>138.71</v>
      </c>
      <c r="V520" s="137">
        <v>84.02</v>
      </c>
      <c r="W520" s="137">
        <v>97.59</v>
      </c>
      <c r="X520" s="137">
        <v>197.84</v>
      </c>
      <c r="Y520" s="137">
        <v>802.91</v>
      </c>
      <c r="AA520" s="55"/>
    </row>
    <row r="521" spans="1:27" s="51" customFormat="1">
      <c r="A521" s="126">
        <v>16</v>
      </c>
      <c r="B521" s="137">
        <v>5.78</v>
      </c>
      <c r="C521" s="137">
        <v>4.55</v>
      </c>
      <c r="D521" s="137">
        <v>0</v>
      </c>
      <c r="E521" s="137">
        <v>0</v>
      </c>
      <c r="F521" s="137">
        <v>1.0900000000000001</v>
      </c>
      <c r="G521" s="137">
        <v>0</v>
      </c>
      <c r="H521" s="137">
        <v>0</v>
      </c>
      <c r="I521" s="137">
        <v>0</v>
      </c>
      <c r="J521" s="137">
        <v>0</v>
      </c>
      <c r="K521" s="137">
        <v>6.83</v>
      </c>
      <c r="L521" s="137">
        <v>9.56</v>
      </c>
      <c r="M521" s="137">
        <v>1.97</v>
      </c>
      <c r="N521" s="137">
        <v>0.25</v>
      </c>
      <c r="O521" s="137">
        <v>7.53</v>
      </c>
      <c r="P521" s="137">
        <v>10.31</v>
      </c>
      <c r="Q521" s="137">
        <v>15.21</v>
      </c>
      <c r="R521" s="137">
        <v>7.54</v>
      </c>
      <c r="S521" s="137">
        <v>4.6900000000000004</v>
      </c>
      <c r="T521" s="137">
        <v>0.31</v>
      </c>
      <c r="U521" s="137">
        <v>13.76</v>
      </c>
      <c r="V521" s="137">
        <v>667.78</v>
      </c>
      <c r="W521" s="137">
        <v>580.91</v>
      </c>
      <c r="X521" s="137">
        <v>475.9</v>
      </c>
      <c r="Y521" s="137">
        <v>390.77</v>
      </c>
      <c r="AA521" s="55"/>
    </row>
    <row r="522" spans="1:27" s="51" customFormat="1">
      <c r="A522" s="126">
        <v>17</v>
      </c>
      <c r="B522" s="137">
        <v>197.54</v>
      </c>
      <c r="C522" s="137">
        <v>63.38</v>
      </c>
      <c r="D522" s="137">
        <v>44.54</v>
      </c>
      <c r="E522" s="137">
        <v>0</v>
      </c>
      <c r="F522" s="137">
        <v>0</v>
      </c>
      <c r="G522" s="137">
        <v>53.7</v>
      </c>
      <c r="H522" s="137">
        <v>344.56</v>
      </c>
      <c r="I522" s="137">
        <v>358.96</v>
      </c>
      <c r="J522" s="137">
        <v>506.05</v>
      </c>
      <c r="K522" s="137">
        <v>508.13</v>
      </c>
      <c r="L522" s="137">
        <v>504.72</v>
      </c>
      <c r="M522" s="137">
        <v>306.60000000000002</v>
      </c>
      <c r="N522" s="137">
        <v>130.30000000000001</v>
      </c>
      <c r="O522" s="137">
        <v>178.61</v>
      </c>
      <c r="P522" s="137">
        <v>0</v>
      </c>
      <c r="Q522" s="137">
        <v>0</v>
      </c>
      <c r="R522" s="137">
        <v>0</v>
      </c>
      <c r="S522" s="137">
        <v>0</v>
      </c>
      <c r="T522" s="137">
        <v>201.5</v>
      </c>
      <c r="U522" s="137">
        <v>261.41000000000003</v>
      </c>
      <c r="V522" s="137">
        <v>817.33</v>
      </c>
      <c r="W522" s="137">
        <v>559.69000000000005</v>
      </c>
      <c r="X522" s="137">
        <v>629.97</v>
      </c>
      <c r="Y522" s="137">
        <v>626.05999999999995</v>
      </c>
      <c r="AA522" s="55"/>
    </row>
    <row r="523" spans="1:27" s="51" customFormat="1">
      <c r="A523" s="126">
        <v>18</v>
      </c>
      <c r="B523" s="137">
        <v>183.8</v>
      </c>
      <c r="C523" s="137">
        <v>824.51</v>
      </c>
      <c r="D523" s="137">
        <v>65.459999999999994</v>
      </c>
      <c r="E523" s="137">
        <v>0</v>
      </c>
      <c r="F523" s="137">
        <v>0</v>
      </c>
      <c r="G523" s="137">
        <v>0</v>
      </c>
      <c r="H523" s="137">
        <v>0</v>
      </c>
      <c r="I523" s="137">
        <v>0</v>
      </c>
      <c r="J523" s="137">
        <v>0</v>
      </c>
      <c r="K523" s="137">
        <v>0</v>
      </c>
      <c r="L523" s="137">
        <v>0</v>
      </c>
      <c r="M523" s="137">
        <v>0</v>
      </c>
      <c r="N523" s="137">
        <v>0</v>
      </c>
      <c r="O523" s="137">
        <v>0</v>
      </c>
      <c r="P523" s="137">
        <v>0</v>
      </c>
      <c r="Q523" s="137">
        <v>0</v>
      </c>
      <c r="R523" s="137">
        <v>44.07</v>
      </c>
      <c r="S523" s="137">
        <v>113.56</v>
      </c>
      <c r="T523" s="137">
        <v>56.83</v>
      </c>
      <c r="U523" s="137">
        <v>812.26</v>
      </c>
      <c r="V523" s="137">
        <v>705.58</v>
      </c>
      <c r="W523" s="137">
        <v>814.18</v>
      </c>
      <c r="X523" s="137">
        <v>665.93</v>
      </c>
      <c r="Y523" s="137">
        <v>799.39</v>
      </c>
      <c r="AA523" s="55"/>
    </row>
    <row r="524" spans="1:27" s="51" customFormat="1">
      <c r="A524" s="126">
        <v>19</v>
      </c>
      <c r="B524" s="137">
        <v>47.63</v>
      </c>
      <c r="C524" s="137">
        <v>28.15</v>
      </c>
      <c r="D524" s="137">
        <v>4.5999999999999996</v>
      </c>
      <c r="E524" s="137">
        <v>0</v>
      </c>
      <c r="F524" s="137">
        <v>0</v>
      </c>
      <c r="G524" s="137">
        <v>0</v>
      </c>
      <c r="H524" s="137">
        <v>62.62</v>
      </c>
      <c r="I524" s="137">
        <v>118.31</v>
      </c>
      <c r="J524" s="137">
        <v>99.58</v>
      </c>
      <c r="K524" s="137">
        <v>228.03</v>
      </c>
      <c r="L524" s="137">
        <v>299.18</v>
      </c>
      <c r="M524" s="137">
        <v>703.27</v>
      </c>
      <c r="N524" s="137">
        <v>657.66</v>
      </c>
      <c r="O524" s="137">
        <v>634.42999999999995</v>
      </c>
      <c r="P524" s="137">
        <v>0</v>
      </c>
      <c r="Q524" s="137">
        <v>0</v>
      </c>
      <c r="R524" s="137">
        <v>0</v>
      </c>
      <c r="S524" s="137">
        <v>32.19</v>
      </c>
      <c r="T524" s="137">
        <v>820.2</v>
      </c>
      <c r="U524" s="137">
        <v>125.85</v>
      </c>
      <c r="V524" s="137">
        <v>918.26</v>
      </c>
      <c r="W524" s="137">
        <v>850.06</v>
      </c>
      <c r="X524" s="137">
        <v>815.18</v>
      </c>
      <c r="Y524" s="137">
        <v>772.08</v>
      </c>
      <c r="AA524" s="55"/>
    </row>
    <row r="525" spans="1:27" s="51" customFormat="1">
      <c r="A525" s="126">
        <v>20</v>
      </c>
      <c r="B525" s="137">
        <v>84.09</v>
      </c>
      <c r="C525" s="137">
        <v>89.05</v>
      </c>
      <c r="D525" s="137">
        <v>9.7100000000000009</v>
      </c>
      <c r="E525" s="137">
        <v>0</v>
      </c>
      <c r="F525" s="137">
        <v>0</v>
      </c>
      <c r="G525" s="137">
        <v>0</v>
      </c>
      <c r="H525" s="137">
        <v>173.6</v>
      </c>
      <c r="I525" s="137">
        <v>146.6</v>
      </c>
      <c r="J525" s="137">
        <v>442.23</v>
      </c>
      <c r="K525" s="137">
        <v>486.85</v>
      </c>
      <c r="L525" s="137">
        <v>355.92</v>
      </c>
      <c r="M525" s="137">
        <v>286.05</v>
      </c>
      <c r="N525" s="137">
        <v>439.43</v>
      </c>
      <c r="O525" s="137">
        <v>402.86</v>
      </c>
      <c r="P525" s="137">
        <v>66.06</v>
      </c>
      <c r="Q525" s="137">
        <v>134.71</v>
      </c>
      <c r="R525" s="137">
        <v>88.89</v>
      </c>
      <c r="S525" s="137">
        <v>173.01</v>
      </c>
      <c r="T525" s="137">
        <v>488.05</v>
      </c>
      <c r="U525" s="137">
        <v>450.93</v>
      </c>
      <c r="V525" s="137">
        <v>676.26</v>
      </c>
      <c r="W525" s="137">
        <v>722.99</v>
      </c>
      <c r="X525" s="137">
        <v>822.93</v>
      </c>
      <c r="Y525" s="137">
        <v>824.84</v>
      </c>
      <c r="AA525" s="55"/>
    </row>
    <row r="526" spans="1:27" s="51" customFormat="1">
      <c r="A526" s="126">
        <v>21</v>
      </c>
      <c r="B526" s="137">
        <v>126.37</v>
      </c>
      <c r="C526" s="137">
        <v>62.76</v>
      </c>
      <c r="D526" s="137">
        <v>33.729999999999997</v>
      </c>
      <c r="E526" s="137">
        <v>0</v>
      </c>
      <c r="F526" s="137">
        <v>0</v>
      </c>
      <c r="G526" s="137">
        <v>40.18</v>
      </c>
      <c r="H526" s="137">
        <v>96.24</v>
      </c>
      <c r="I526" s="137">
        <v>149.88999999999999</v>
      </c>
      <c r="J526" s="137">
        <v>185.11</v>
      </c>
      <c r="K526" s="137">
        <v>183.41</v>
      </c>
      <c r="L526" s="137">
        <v>400.48</v>
      </c>
      <c r="M526" s="137">
        <v>421.45</v>
      </c>
      <c r="N526" s="137">
        <v>131.62</v>
      </c>
      <c r="O526" s="137">
        <v>190.08</v>
      </c>
      <c r="P526" s="137">
        <v>114.68</v>
      </c>
      <c r="Q526" s="137">
        <v>127.44</v>
      </c>
      <c r="R526" s="137">
        <v>179.13</v>
      </c>
      <c r="S526" s="137">
        <v>172.13</v>
      </c>
      <c r="T526" s="137">
        <v>400.31</v>
      </c>
      <c r="U526" s="137">
        <v>329</v>
      </c>
      <c r="V526" s="137">
        <v>520.42999999999995</v>
      </c>
      <c r="W526" s="137">
        <v>645.69000000000005</v>
      </c>
      <c r="X526" s="137">
        <v>394.88</v>
      </c>
      <c r="Y526" s="137">
        <v>358.66</v>
      </c>
      <c r="AA526" s="55"/>
    </row>
    <row r="527" spans="1:27" s="51" customFormat="1">
      <c r="A527" s="126">
        <v>22</v>
      </c>
      <c r="B527" s="137">
        <v>74.89</v>
      </c>
      <c r="C527" s="137">
        <v>188.05</v>
      </c>
      <c r="D527" s="137">
        <v>168.65</v>
      </c>
      <c r="E527" s="137">
        <v>150.81</v>
      </c>
      <c r="F527" s="137">
        <v>183.31</v>
      </c>
      <c r="G527" s="137">
        <v>12.93</v>
      </c>
      <c r="H527" s="137">
        <v>48.37</v>
      </c>
      <c r="I527" s="137">
        <v>35.19</v>
      </c>
      <c r="J527" s="137">
        <v>509.31</v>
      </c>
      <c r="K527" s="137">
        <v>500.78</v>
      </c>
      <c r="L527" s="137">
        <v>747</v>
      </c>
      <c r="M527" s="137">
        <v>674.14</v>
      </c>
      <c r="N527" s="137">
        <v>682.57</v>
      </c>
      <c r="O527" s="137">
        <v>564.42999999999995</v>
      </c>
      <c r="P527" s="137">
        <v>376.95</v>
      </c>
      <c r="Q527" s="137">
        <v>352.9</v>
      </c>
      <c r="R527" s="137">
        <v>371.97</v>
      </c>
      <c r="S527" s="137">
        <v>495.13</v>
      </c>
      <c r="T527" s="137">
        <v>198.8</v>
      </c>
      <c r="U527" s="137">
        <v>850.13</v>
      </c>
      <c r="V527" s="137">
        <v>589.84</v>
      </c>
      <c r="W527" s="137">
        <v>704.17</v>
      </c>
      <c r="X527" s="137">
        <v>697.27</v>
      </c>
      <c r="Y527" s="137">
        <v>656.81</v>
      </c>
      <c r="AA527" s="55"/>
    </row>
    <row r="528" spans="1:27" s="51" customFormat="1">
      <c r="A528" s="126">
        <v>23</v>
      </c>
      <c r="B528" s="137">
        <v>8.5500000000000007</v>
      </c>
      <c r="C528" s="137">
        <v>50.34</v>
      </c>
      <c r="D528" s="137">
        <v>135.1</v>
      </c>
      <c r="E528" s="137">
        <v>48.77</v>
      </c>
      <c r="F528" s="137">
        <v>150.88999999999999</v>
      </c>
      <c r="G528" s="137">
        <v>17.190000000000001</v>
      </c>
      <c r="H528" s="137">
        <v>0</v>
      </c>
      <c r="I528" s="137">
        <v>37.020000000000003</v>
      </c>
      <c r="J528" s="137">
        <v>91.1</v>
      </c>
      <c r="K528" s="137">
        <v>107.45</v>
      </c>
      <c r="L528" s="137">
        <v>323.64999999999998</v>
      </c>
      <c r="M528" s="137">
        <v>162.12</v>
      </c>
      <c r="N528" s="137">
        <v>0</v>
      </c>
      <c r="O528" s="137">
        <v>126.68</v>
      </c>
      <c r="P528" s="137">
        <v>229.81</v>
      </c>
      <c r="Q528" s="137">
        <v>282.33999999999997</v>
      </c>
      <c r="R528" s="137">
        <v>240.65</v>
      </c>
      <c r="S528" s="137">
        <v>121.34</v>
      </c>
      <c r="T528" s="137">
        <v>0.31</v>
      </c>
      <c r="U528" s="137">
        <v>203.16</v>
      </c>
      <c r="V528" s="137">
        <v>110.43</v>
      </c>
      <c r="W528" s="137">
        <v>869.97</v>
      </c>
      <c r="X528" s="137">
        <v>844.25</v>
      </c>
      <c r="Y528" s="137">
        <v>543.66</v>
      </c>
      <c r="AA528" s="55"/>
    </row>
    <row r="529" spans="1:27" s="51" customFormat="1">
      <c r="A529" s="126">
        <v>24</v>
      </c>
      <c r="B529" s="137">
        <v>156.97999999999999</v>
      </c>
      <c r="C529" s="137">
        <v>150.08000000000001</v>
      </c>
      <c r="D529" s="137">
        <v>84.49</v>
      </c>
      <c r="E529" s="137">
        <v>9.2100000000000009</v>
      </c>
      <c r="F529" s="137">
        <v>0.1</v>
      </c>
      <c r="G529" s="137">
        <v>46.64</v>
      </c>
      <c r="H529" s="137">
        <v>52.79</v>
      </c>
      <c r="I529" s="137">
        <v>66.3</v>
      </c>
      <c r="J529" s="137">
        <v>76.06</v>
      </c>
      <c r="K529" s="137">
        <v>192.66</v>
      </c>
      <c r="L529" s="137">
        <v>185.8</v>
      </c>
      <c r="M529" s="137">
        <v>198.01</v>
      </c>
      <c r="N529" s="137">
        <v>227.54</v>
      </c>
      <c r="O529" s="137">
        <v>46.76</v>
      </c>
      <c r="P529" s="137">
        <v>24.58</v>
      </c>
      <c r="Q529" s="137">
        <v>23.61</v>
      </c>
      <c r="R529" s="137">
        <v>382.53</v>
      </c>
      <c r="S529" s="137">
        <v>0</v>
      </c>
      <c r="T529" s="137">
        <v>0</v>
      </c>
      <c r="U529" s="137">
        <v>4.67</v>
      </c>
      <c r="V529" s="137">
        <v>21.19</v>
      </c>
      <c r="W529" s="137">
        <v>2.76</v>
      </c>
      <c r="X529" s="137">
        <v>37.22</v>
      </c>
      <c r="Y529" s="137">
        <v>29.79</v>
      </c>
      <c r="AA529" s="55"/>
    </row>
    <row r="530" spans="1:27" s="51" customFormat="1">
      <c r="A530" s="126">
        <v>25</v>
      </c>
      <c r="B530" s="137">
        <v>15.35</v>
      </c>
      <c r="C530" s="137">
        <v>9.6999999999999993</v>
      </c>
      <c r="D530" s="137">
        <v>9.8000000000000007</v>
      </c>
      <c r="E530" s="137">
        <v>2.13</v>
      </c>
      <c r="F530" s="137">
        <v>4.9000000000000004</v>
      </c>
      <c r="G530" s="137">
        <v>0</v>
      </c>
      <c r="H530" s="137">
        <v>0</v>
      </c>
      <c r="I530" s="137">
        <v>0</v>
      </c>
      <c r="J530" s="137">
        <v>0</v>
      </c>
      <c r="K530" s="137">
        <v>0</v>
      </c>
      <c r="L530" s="137">
        <v>11.81</v>
      </c>
      <c r="M530" s="137">
        <v>0</v>
      </c>
      <c r="N530" s="137">
        <v>0</v>
      </c>
      <c r="O530" s="137">
        <v>0</v>
      </c>
      <c r="P530" s="137">
        <v>0</v>
      </c>
      <c r="Q530" s="137">
        <v>0</v>
      </c>
      <c r="R530" s="137">
        <v>0</v>
      </c>
      <c r="S530" s="137">
        <v>13.85</v>
      </c>
      <c r="T530" s="137">
        <v>5.37</v>
      </c>
      <c r="U530" s="137">
        <v>5.29</v>
      </c>
      <c r="V530" s="137">
        <v>0</v>
      </c>
      <c r="W530" s="137">
        <v>6.6</v>
      </c>
      <c r="X530" s="137">
        <v>19.64</v>
      </c>
      <c r="Y530" s="137">
        <v>42.65</v>
      </c>
      <c r="AA530" s="55"/>
    </row>
    <row r="531" spans="1:27" s="51" customFormat="1">
      <c r="A531" s="126">
        <v>26</v>
      </c>
      <c r="B531" s="137">
        <v>27.78</v>
      </c>
      <c r="C531" s="137">
        <v>54.55</v>
      </c>
      <c r="D531" s="137">
        <v>76.62</v>
      </c>
      <c r="E531" s="137">
        <v>73</v>
      </c>
      <c r="F531" s="137">
        <v>40.47</v>
      </c>
      <c r="G531" s="137">
        <v>0</v>
      </c>
      <c r="H531" s="137">
        <v>40.340000000000003</v>
      </c>
      <c r="I531" s="137">
        <v>45.32</v>
      </c>
      <c r="J531" s="137">
        <v>21.06</v>
      </c>
      <c r="K531" s="137">
        <v>62.19</v>
      </c>
      <c r="L531" s="137">
        <v>61.69</v>
      </c>
      <c r="M531" s="137">
        <v>36.36</v>
      </c>
      <c r="N531" s="137">
        <v>57.59</v>
      </c>
      <c r="O531" s="137">
        <v>10.87</v>
      </c>
      <c r="P531" s="137">
        <v>42.93</v>
      </c>
      <c r="Q531" s="137">
        <v>105.22</v>
      </c>
      <c r="R531" s="137">
        <v>109.64</v>
      </c>
      <c r="S531" s="137">
        <v>333.31</v>
      </c>
      <c r="T531" s="137">
        <v>203.09</v>
      </c>
      <c r="U531" s="137">
        <v>347.58</v>
      </c>
      <c r="V531" s="137">
        <v>293.68</v>
      </c>
      <c r="W531" s="137">
        <v>183.25</v>
      </c>
      <c r="X531" s="137">
        <v>254.71</v>
      </c>
      <c r="Y531" s="137">
        <v>169.64</v>
      </c>
      <c r="AA531" s="55"/>
    </row>
    <row r="532" spans="1:27" s="51" customFormat="1">
      <c r="A532" s="126">
        <v>27</v>
      </c>
      <c r="B532" s="137">
        <v>67.2</v>
      </c>
      <c r="C532" s="137">
        <v>99.58</v>
      </c>
      <c r="D532" s="137">
        <v>25.16</v>
      </c>
      <c r="E532" s="137">
        <v>15.9</v>
      </c>
      <c r="F532" s="137">
        <v>13.97</v>
      </c>
      <c r="G532" s="137">
        <v>5.24</v>
      </c>
      <c r="H532" s="137">
        <v>83.84</v>
      </c>
      <c r="I532" s="137">
        <v>235.5</v>
      </c>
      <c r="J532" s="137">
        <v>123.07</v>
      </c>
      <c r="K532" s="137">
        <v>97.55</v>
      </c>
      <c r="L532" s="137">
        <v>335.68</v>
      </c>
      <c r="M532" s="137">
        <v>439.65</v>
      </c>
      <c r="N532" s="137">
        <v>165.89</v>
      </c>
      <c r="O532" s="137">
        <v>19.88</v>
      </c>
      <c r="P532" s="137">
        <v>36.58</v>
      </c>
      <c r="Q532" s="137">
        <v>57.18</v>
      </c>
      <c r="R532" s="137">
        <v>63.66</v>
      </c>
      <c r="S532" s="137">
        <v>78.97</v>
      </c>
      <c r="T532" s="137">
        <v>191.49</v>
      </c>
      <c r="U532" s="137">
        <v>320.47000000000003</v>
      </c>
      <c r="V532" s="137">
        <v>540.07000000000005</v>
      </c>
      <c r="W532" s="137">
        <v>693.78</v>
      </c>
      <c r="X532" s="137">
        <v>843.21</v>
      </c>
      <c r="Y532" s="137">
        <v>733.61</v>
      </c>
      <c r="AA532" s="55"/>
    </row>
    <row r="533" spans="1:27" s="51" customFormat="1">
      <c r="A533" s="126">
        <v>28</v>
      </c>
      <c r="B533" s="137">
        <v>20.52</v>
      </c>
      <c r="C533" s="137">
        <v>30</v>
      </c>
      <c r="D533" s="137">
        <v>55.15</v>
      </c>
      <c r="E533" s="137">
        <v>19.899999999999999</v>
      </c>
      <c r="F533" s="137">
        <v>24.2</v>
      </c>
      <c r="G533" s="137">
        <v>7.32</v>
      </c>
      <c r="H533" s="137">
        <v>210.24</v>
      </c>
      <c r="I533" s="137">
        <v>7.84</v>
      </c>
      <c r="J533" s="137">
        <v>51.5</v>
      </c>
      <c r="K533" s="137">
        <v>136.57</v>
      </c>
      <c r="L533" s="137">
        <v>132.66999999999999</v>
      </c>
      <c r="M533" s="137">
        <v>179.14</v>
      </c>
      <c r="N533" s="137">
        <v>180.02</v>
      </c>
      <c r="O533" s="137">
        <v>141.26</v>
      </c>
      <c r="P533" s="137">
        <v>109.73</v>
      </c>
      <c r="Q533" s="137">
        <v>126.14</v>
      </c>
      <c r="R533" s="137">
        <v>160.54</v>
      </c>
      <c r="S533" s="137">
        <v>252.37</v>
      </c>
      <c r="T533" s="137">
        <v>228.93</v>
      </c>
      <c r="U533" s="137">
        <v>288.22000000000003</v>
      </c>
      <c r="V533" s="137">
        <v>220.2</v>
      </c>
      <c r="W533" s="137">
        <v>874.47</v>
      </c>
      <c r="X533" s="137">
        <v>841.53</v>
      </c>
      <c r="Y533" s="137">
        <v>826.22</v>
      </c>
      <c r="AA533" s="55"/>
    </row>
    <row r="534" spans="1:27" s="51" customFormat="1">
      <c r="A534" s="128"/>
      <c r="B534" s="128"/>
      <c r="C534" s="127"/>
      <c r="D534" s="127"/>
      <c r="E534" s="127"/>
      <c r="F534" s="127"/>
      <c r="G534" s="127"/>
      <c r="H534" s="127"/>
      <c r="I534" s="127"/>
      <c r="J534" s="127"/>
      <c r="K534" s="127"/>
      <c r="L534" s="127"/>
      <c r="M534" s="127"/>
      <c r="N534" s="127"/>
      <c r="O534" s="127"/>
      <c r="P534" s="127"/>
      <c r="Q534" s="127"/>
      <c r="R534" s="127"/>
      <c r="S534" s="127"/>
      <c r="T534" s="127"/>
      <c r="U534" s="127"/>
      <c r="V534" s="127"/>
      <c r="W534" s="127"/>
      <c r="X534" s="127"/>
      <c r="Y534" s="127"/>
      <c r="AA534" s="55"/>
    </row>
    <row r="535" spans="1:27" s="51" customFormat="1">
      <c r="A535" s="128"/>
      <c r="B535" s="128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27"/>
      <c r="U535" s="127"/>
      <c r="V535" s="127"/>
      <c r="W535" s="127"/>
      <c r="X535" s="127"/>
      <c r="Y535" s="127"/>
      <c r="AA535" s="55"/>
    </row>
    <row r="536" spans="1:27" s="51" customFormat="1">
      <c r="A536" s="139"/>
      <c r="B536" s="140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1"/>
      <c r="Q536" s="142" t="s">
        <v>115</v>
      </c>
      <c r="R536" s="142"/>
      <c r="S536" s="142"/>
      <c r="T536" s="142"/>
      <c r="U536" s="142"/>
      <c r="V536" s="142"/>
      <c r="W536" s="142"/>
      <c r="X536" s="142"/>
      <c r="Y536" s="143"/>
      <c r="AA536" s="55"/>
    </row>
    <row r="537" spans="1:27" s="51" customFormat="1" ht="15.75" customHeight="1">
      <c r="A537" s="139" t="s">
        <v>116</v>
      </c>
      <c r="B537" s="140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1"/>
      <c r="Q537" s="144">
        <v>-20.37</v>
      </c>
      <c r="R537" s="142"/>
      <c r="S537" s="142"/>
      <c r="T537" s="142"/>
      <c r="U537" s="142"/>
      <c r="V537" s="142"/>
      <c r="W537" s="142"/>
      <c r="X537" s="142"/>
      <c r="Y537" s="143"/>
      <c r="AA537" s="55"/>
    </row>
    <row r="538" spans="1:27" s="51" customFormat="1" ht="15.75" customHeight="1">
      <c r="A538" s="139" t="s">
        <v>117</v>
      </c>
      <c r="B538" s="140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1"/>
      <c r="Q538" s="144">
        <v>333.01</v>
      </c>
      <c r="R538" s="142"/>
      <c r="S538" s="142"/>
      <c r="T538" s="142"/>
      <c r="U538" s="142"/>
      <c r="V538" s="142"/>
      <c r="W538" s="142"/>
      <c r="X538" s="142"/>
      <c r="Y538" s="143"/>
      <c r="AA538" s="55"/>
    </row>
    <row r="539" spans="1:27" s="51" customFormat="1">
      <c r="A539" s="128"/>
      <c r="B539" s="128"/>
      <c r="C539" s="127"/>
      <c r="D539" s="127"/>
      <c r="E539" s="127"/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AA539" s="55"/>
    </row>
    <row r="540" spans="1:27" s="51" customFormat="1">
      <c r="A540" s="128"/>
      <c r="B540" s="128" t="s">
        <v>118</v>
      </c>
      <c r="C540" s="127"/>
      <c r="D540" s="127"/>
      <c r="E540" s="127"/>
      <c r="F540" s="127"/>
      <c r="G540" s="127"/>
      <c r="H540" s="127"/>
      <c r="I540" s="71"/>
      <c r="K540" s="127"/>
      <c r="L540" s="127"/>
      <c r="M540" s="127"/>
      <c r="N540" s="127"/>
      <c r="O540" s="127"/>
      <c r="P540" s="129">
        <v>756455.96</v>
      </c>
      <c r="Q540" s="56"/>
      <c r="R540" s="127"/>
      <c r="S540" s="127"/>
      <c r="T540" s="127"/>
      <c r="U540" s="127"/>
      <c r="V540" s="127"/>
      <c r="W540" s="127"/>
      <c r="X540" s="127"/>
      <c r="Y540" s="127"/>
      <c r="AA540" s="55"/>
    </row>
    <row r="541" spans="1:27" s="51" customFormat="1">
      <c r="A541" s="128"/>
      <c r="B541" s="128"/>
      <c r="C541" s="127"/>
      <c r="D541" s="127"/>
      <c r="E541" s="127"/>
      <c r="F541" s="127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27"/>
      <c r="Y541" s="127"/>
      <c r="AA541" s="55"/>
    </row>
    <row r="542" spans="1:27" s="51" customFormat="1">
      <c r="A542" s="128"/>
      <c r="B542" s="128"/>
      <c r="C542" s="127"/>
      <c r="D542" s="127"/>
      <c r="E542" s="127"/>
      <c r="F542" s="127"/>
      <c r="G542" s="127"/>
      <c r="H542" s="127"/>
      <c r="I542" s="127"/>
      <c r="J542" s="127"/>
      <c r="K542" s="127"/>
      <c r="L542" s="127"/>
      <c r="M542" s="130" t="s">
        <v>119</v>
      </c>
      <c r="N542" s="127"/>
      <c r="O542" s="127"/>
      <c r="P542" s="127"/>
      <c r="Q542" s="127"/>
      <c r="R542" s="127"/>
      <c r="S542" s="127"/>
      <c r="T542" s="127"/>
      <c r="U542" s="127"/>
      <c r="V542" s="127"/>
      <c r="W542" s="127"/>
      <c r="X542" s="127"/>
      <c r="Y542" s="127"/>
      <c r="AA542" s="55"/>
    </row>
    <row r="543" spans="1:27" s="51" customFormat="1">
      <c r="A543" s="128"/>
      <c r="B543" s="128"/>
      <c r="C543" s="127"/>
      <c r="D543" s="127"/>
      <c r="E543" s="127"/>
      <c r="F543" s="127"/>
      <c r="G543" s="127"/>
      <c r="H543" s="127"/>
      <c r="I543" s="127"/>
      <c r="J543" s="127"/>
      <c r="K543" s="127"/>
      <c r="L543" s="127"/>
      <c r="M543" s="130" t="s">
        <v>120</v>
      </c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27"/>
      <c r="Y543" s="127"/>
      <c r="AA543" s="55"/>
    </row>
    <row r="544" spans="1:27" s="51" customFormat="1">
      <c r="A544" s="128"/>
      <c r="B544" s="128"/>
      <c r="C544" s="127"/>
      <c r="D544" s="127"/>
      <c r="E544" s="127"/>
      <c r="F544" s="127"/>
      <c r="G544" s="127"/>
      <c r="H544" s="127"/>
      <c r="I544" s="127"/>
      <c r="J544" s="127"/>
      <c r="K544" s="127"/>
      <c r="L544" s="127"/>
      <c r="M544" s="130" t="s">
        <v>121</v>
      </c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27"/>
      <c r="Y544" s="127"/>
      <c r="AA544" s="55"/>
    </row>
    <row r="545" spans="1:27" s="51" customFormat="1">
      <c r="A545" s="128"/>
      <c r="B545" s="128"/>
      <c r="C545" s="127"/>
      <c r="D545" s="127"/>
      <c r="E545" s="127"/>
      <c r="F545" s="127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27"/>
      <c r="Y545" s="127"/>
      <c r="AA545" s="55"/>
    </row>
    <row r="546" spans="1:27" s="51" customFormat="1">
      <c r="A546" s="128"/>
      <c r="B546" s="128" t="s">
        <v>101</v>
      </c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 t="s">
        <v>122</v>
      </c>
      <c r="P546" s="127"/>
      <c r="Q546" s="127"/>
      <c r="R546" s="127"/>
      <c r="S546" s="127"/>
      <c r="T546" s="127"/>
      <c r="U546" s="127"/>
      <c r="V546" s="127"/>
      <c r="W546" s="127"/>
      <c r="X546" s="127"/>
      <c r="Y546" s="127"/>
      <c r="AA546" s="55"/>
    </row>
    <row r="547" spans="1:27" s="51" customFormat="1">
      <c r="A547" s="128"/>
      <c r="B547" s="128"/>
      <c r="C547" s="127"/>
      <c r="D547" s="127"/>
      <c r="E547" s="127"/>
      <c r="F547" s="127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27"/>
      <c r="Y547" s="127"/>
      <c r="AA547" s="55"/>
    </row>
    <row r="548" spans="1:27" s="51" customFormat="1" ht="30" customHeight="1">
      <c r="A548" s="117"/>
      <c r="B548" s="118" t="s">
        <v>123</v>
      </c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20"/>
      <c r="AA548" s="55"/>
    </row>
    <row r="549" spans="1:27" s="51" customFormat="1" ht="26.25">
      <c r="A549" s="121" t="s">
        <v>69</v>
      </c>
      <c r="B549" s="122" t="s">
        <v>70</v>
      </c>
      <c r="C549" s="123" t="s">
        <v>71</v>
      </c>
      <c r="D549" s="123" t="s">
        <v>72</v>
      </c>
      <c r="E549" s="123" t="s">
        <v>73</v>
      </c>
      <c r="F549" s="123" t="s">
        <v>74</v>
      </c>
      <c r="G549" s="123" t="s">
        <v>75</v>
      </c>
      <c r="H549" s="123" t="s">
        <v>76</v>
      </c>
      <c r="I549" s="123" t="s">
        <v>77</v>
      </c>
      <c r="J549" s="123" t="s">
        <v>78</v>
      </c>
      <c r="K549" s="123" t="s">
        <v>79</v>
      </c>
      <c r="L549" s="123" t="s">
        <v>80</v>
      </c>
      <c r="M549" s="123" t="s">
        <v>81</v>
      </c>
      <c r="N549" s="123" t="s">
        <v>82</v>
      </c>
      <c r="O549" s="123" t="s">
        <v>83</v>
      </c>
      <c r="P549" s="123" t="s">
        <v>84</v>
      </c>
      <c r="Q549" s="123" t="s">
        <v>85</v>
      </c>
      <c r="R549" s="123" t="s">
        <v>86</v>
      </c>
      <c r="S549" s="123" t="s">
        <v>87</v>
      </c>
      <c r="T549" s="123" t="s">
        <v>88</v>
      </c>
      <c r="U549" s="123" t="s">
        <v>89</v>
      </c>
      <c r="V549" s="123" t="s">
        <v>90</v>
      </c>
      <c r="W549" s="123" t="s">
        <v>91</v>
      </c>
      <c r="X549" s="123" t="s">
        <v>92</v>
      </c>
      <c r="Y549" s="123" t="s">
        <v>93</v>
      </c>
      <c r="AA549" s="55"/>
    </row>
    <row r="550" spans="1:27" s="51" customFormat="1">
      <c r="A550" s="124">
        <v>1</v>
      </c>
      <c r="B550" s="137">
        <v>1153.72</v>
      </c>
      <c r="C550" s="137">
        <v>1154.51</v>
      </c>
      <c r="D550" s="137">
        <v>1179.21</v>
      </c>
      <c r="E550" s="137">
        <v>1216.5999999999999</v>
      </c>
      <c r="F550" s="137">
        <v>1230.03</v>
      </c>
      <c r="G550" s="137">
        <v>1329.21</v>
      </c>
      <c r="H550" s="137">
        <v>1471.68</v>
      </c>
      <c r="I550" s="137">
        <v>1456.99</v>
      </c>
      <c r="J550" s="137">
        <v>1434.82</v>
      </c>
      <c r="K550" s="137">
        <v>1413.38</v>
      </c>
      <c r="L550" s="137">
        <v>1405.15</v>
      </c>
      <c r="M550" s="137">
        <v>1401.84</v>
      </c>
      <c r="N550" s="137">
        <v>1398.54</v>
      </c>
      <c r="O550" s="137">
        <v>1414.28</v>
      </c>
      <c r="P550" s="137">
        <v>1486.52</v>
      </c>
      <c r="Q550" s="137">
        <v>1447.02</v>
      </c>
      <c r="R550" s="137">
        <v>1460.73</v>
      </c>
      <c r="S550" s="137">
        <v>1429.17</v>
      </c>
      <c r="T550" s="137">
        <v>1362.99</v>
      </c>
      <c r="U550" s="137">
        <v>1314.57</v>
      </c>
      <c r="V550" s="137">
        <v>1187.98</v>
      </c>
      <c r="W550" s="137">
        <v>1170.57</v>
      </c>
      <c r="X550" s="137">
        <v>1162.57</v>
      </c>
      <c r="Y550" s="137">
        <v>1149.78</v>
      </c>
      <c r="AA550" s="55"/>
    </row>
    <row r="551" spans="1:27" s="51" customFormat="1">
      <c r="A551" s="126">
        <v>2</v>
      </c>
      <c r="B551" s="137">
        <v>1194.32</v>
      </c>
      <c r="C551" s="137">
        <v>1196.05</v>
      </c>
      <c r="D551" s="137">
        <v>1211.1500000000001</v>
      </c>
      <c r="E551" s="137">
        <v>1224.48</v>
      </c>
      <c r="F551" s="137">
        <v>1231.6600000000001</v>
      </c>
      <c r="G551" s="137">
        <v>1252.56</v>
      </c>
      <c r="H551" s="137">
        <v>1377.98</v>
      </c>
      <c r="I551" s="137">
        <v>1380.87</v>
      </c>
      <c r="J551" s="137">
        <v>1356.75</v>
      </c>
      <c r="K551" s="137">
        <v>1355.74</v>
      </c>
      <c r="L551" s="137">
        <v>1343.95</v>
      </c>
      <c r="M551" s="137">
        <v>1341.59</v>
      </c>
      <c r="N551" s="137">
        <v>1347.93</v>
      </c>
      <c r="O551" s="137">
        <v>1409.9</v>
      </c>
      <c r="P551" s="137">
        <v>1453.05</v>
      </c>
      <c r="Q551" s="137">
        <v>1447.45</v>
      </c>
      <c r="R551" s="137">
        <v>1466.42</v>
      </c>
      <c r="S551" s="137">
        <v>1438.08</v>
      </c>
      <c r="T551" s="137">
        <v>1369.7</v>
      </c>
      <c r="U551" s="137">
        <v>1314.95</v>
      </c>
      <c r="V551" s="137">
        <v>1251.51</v>
      </c>
      <c r="W551" s="137">
        <v>1227.27</v>
      </c>
      <c r="X551" s="137">
        <v>1215.08</v>
      </c>
      <c r="Y551" s="137">
        <v>1206.3900000000001</v>
      </c>
      <c r="AA551" s="55"/>
    </row>
    <row r="552" spans="1:27" s="51" customFormat="1">
      <c r="A552" s="126">
        <v>3</v>
      </c>
      <c r="B552" s="137">
        <v>1217.8800000000001</v>
      </c>
      <c r="C552" s="137">
        <v>1218.19</v>
      </c>
      <c r="D552" s="137">
        <v>1234.1400000000001</v>
      </c>
      <c r="E552" s="137">
        <v>1255.6300000000001</v>
      </c>
      <c r="F552" s="137">
        <v>1265.97</v>
      </c>
      <c r="G552" s="137">
        <v>1301.98</v>
      </c>
      <c r="H552" s="137">
        <v>1418.06</v>
      </c>
      <c r="I552" s="137">
        <v>1441.16</v>
      </c>
      <c r="J552" s="137">
        <v>1408.7</v>
      </c>
      <c r="K552" s="137">
        <v>1402.34</v>
      </c>
      <c r="L552" s="137">
        <v>1395.32</v>
      </c>
      <c r="M552" s="137">
        <v>1394.65</v>
      </c>
      <c r="N552" s="137">
        <v>1396.24</v>
      </c>
      <c r="O552" s="137">
        <v>1400.93</v>
      </c>
      <c r="P552" s="137">
        <v>1436.88</v>
      </c>
      <c r="Q552" s="137">
        <v>1426.14</v>
      </c>
      <c r="R552" s="137">
        <v>1461.34</v>
      </c>
      <c r="S552" s="137">
        <v>1424.48</v>
      </c>
      <c r="T552" s="137">
        <v>1356.58</v>
      </c>
      <c r="U552" s="137">
        <v>1333.16</v>
      </c>
      <c r="V552" s="137">
        <v>1301.6500000000001</v>
      </c>
      <c r="W552" s="137">
        <v>1264.6500000000001</v>
      </c>
      <c r="X552" s="137">
        <v>1236.9100000000001</v>
      </c>
      <c r="Y552" s="137">
        <v>1217.46</v>
      </c>
      <c r="AA552" s="55"/>
    </row>
    <row r="553" spans="1:27" s="51" customFormat="1">
      <c r="A553" s="126">
        <v>4</v>
      </c>
      <c r="B553" s="137">
        <v>1217.3900000000001</v>
      </c>
      <c r="C553" s="137">
        <v>1218.06</v>
      </c>
      <c r="D553" s="137">
        <v>1234.97</v>
      </c>
      <c r="E553" s="137">
        <v>1259.3900000000001</v>
      </c>
      <c r="F553" s="137">
        <v>1268.3599999999999</v>
      </c>
      <c r="G553" s="137">
        <v>1305.6600000000001</v>
      </c>
      <c r="H553" s="137">
        <v>1389.83</v>
      </c>
      <c r="I553" s="137">
        <v>1391.84</v>
      </c>
      <c r="J553" s="137">
        <v>1378.65</v>
      </c>
      <c r="K553" s="137">
        <v>1378.06</v>
      </c>
      <c r="L553" s="137">
        <v>1370.34</v>
      </c>
      <c r="M553" s="137">
        <v>1372.64</v>
      </c>
      <c r="N553" s="137">
        <v>1375.14</v>
      </c>
      <c r="O553" s="137">
        <v>1392.19</v>
      </c>
      <c r="P553" s="137">
        <v>1473.58</v>
      </c>
      <c r="Q553" s="137">
        <v>1456.08</v>
      </c>
      <c r="R553" s="137">
        <v>1495.97</v>
      </c>
      <c r="S553" s="137">
        <v>1439.13</v>
      </c>
      <c r="T553" s="137">
        <v>1390.73</v>
      </c>
      <c r="U553" s="137">
        <v>1350.61</v>
      </c>
      <c r="V553" s="137">
        <v>1317.56</v>
      </c>
      <c r="W553" s="137">
        <v>1288.78</v>
      </c>
      <c r="X553" s="137">
        <v>1256.75</v>
      </c>
      <c r="Y553" s="137">
        <v>1232.7</v>
      </c>
      <c r="AA553" s="55"/>
    </row>
    <row r="554" spans="1:27" s="51" customFormat="1">
      <c r="A554" s="126">
        <v>5</v>
      </c>
      <c r="B554" s="137">
        <v>1231.92</v>
      </c>
      <c r="C554" s="137">
        <v>1233.52</v>
      </c>
      <c r="D554" s="137">
        <v>1240.78</v>
      </c>
      <c r="E554" s="137">
        <v>1257.42</v>
      </c>
      <c r="F554" s="137">
        <v>1283.93</v>
      </c>
      <c r="G554" s="137">
        <v>1307.58</v>
      </c>
      <c r="H554" s="137">
        <v>1374.75</v>
      </c>
      <c r="I554" s="137">
        <v>1383.66</v>
      </c>
      <c r="J554" s="137">
        <v>1378.08</v>
      </c>
      <c r="K554" s="137">
        <v>1279.0999999999999</v>
      </c>
      <c r="L554" s="137">
        <v>1273.0999999999999</v>
      </c>
      <c r="M554" s="137">
        <v>1272.9100000000001</v>
      </c>
      <c r="N554" s="137">
        <v>1368.83</v>
      </c>
      <c r="O554" s="137">
        <v>1281.76</v>
      </c>
      <c r="P554" s="137">
        <v>1325.81</v>
      </c>
      <c r="Q554" s="137">
        <v>1319.96</v>
      </c>
      <c r="R554" s="137">
        <v>1473.86</v>
      </c>
      <c r="S554" s="137">
        <v>1534.74</v>
      </c>
      <c r="T554" s="137">
        <v>1381.74</v>
      </c>
      <c r="U554" s="137">
        <v>1347.79</v>
      </c>
      <c r="V554" s="137">
        <v>1318.18</v>
      </c>
      <c r="W554" s="137">
        <v>1299.01</v>
      </c>
      <c r="X554" s="137">
        <v>1264.68</v>
      </c>
      <c r="Y554" s="137">
        <v>1241.04</v>
      </c>
      <c r="AA554" s="55"/>
    </row>
    <row r="555" spans="1:27" s="51" customFormat="1">
      <c r="A555" s="126">
        <v>6</v>
      </c>
      <c r="B555" s="137">
        <v>1196.24</v>
      </c>
      <c r="C555" s="137">
        <v>1195.68</v>
      </c>
      <c r="D555" s="137">
        <v>1198.19</v>
      </c>
      <c r="E555" s="137">
        <v>1201.6500000000001</v>
      </c>
      <c r="F555" s="137">
        <v>1196.8</v>
      </c>
      <c r="G555" s="137">
        <v>1217</v>
      </c>
      <c r="H555" s="137">
        <v>1241.5</v>
      </c>
      <c r="I555" s="137">
        <v>1285.6500000000001</v>
      </c>
      <c r="J555" s="137">
        <v>1338.94</v>
      </c>
      <c r="K555" s="137">
        <v>1344.68</v>
      </c>
      <c r="L555" s="137">
        <v>1338.26</v>
      </c>
      <c r="M555" s="137">
        <v>1339.52</v>
      </c>
      <c r="N555" s="137">
        <v>1332.62</v>
      </c>
      <c r="O555" s="137">
        <v>1335.07</v>
      </c>
      <c r="P555" s="137">
        <v>1367.72</v>
      </c>
      <c r="Q555" s="137">
        <v>1370.16</v>
      </c>
      <c r="R555" s="137">
        <v>1433.9</v>
      </c>
      <c r="S555" s="137">
        <v>1432.68</v>
      </c>
      <c r="T555" s="137">
        <v>1381.67</v>
      </c>
      <c r="U555" s="137">
        <v>1306.97</v>
      </c>
      <c r="V555" s="137">
        <v>1290.3800000000001</v>
      </c>
      <c r="W555" s="137">
        <v>1259.6099999999999</v>
      </c>
      <c r="X555" s="137">
        <v>1214.44</v>
      </c>
      <c r="Y555" s="137">
        <v>1189.4100000000001</v>
      </c>
      <c r="AA555" s="55"/>
    </row>
    <row r="556" spans="1:27" s="51" customFormat="1">
      <c r="A556" s="126">
        <v>7</v>
      </c>
      <c r="B556" s="137">
        <v>1132.68</v>
      </c>
      <c r="C556" s="137">
        <v>1131.4000000000001</v>
      </c>
      <c r="D556" s="137">
        <v>1133.6199999999999</v>
      </c>
      <c r="E556" s="137">
        <v>1133.57</v>
      </c>
      <c r="F556" s="137">
        <v>1121.8399999999999</v>
      </c>
      <c r="G556" s="137">
        <v>1134.3499999999999</v>
      </c>
      <c r="H556" s="137">
        <v>1154.32</v>
      </c>
      <c r="I556" s="137">
        <v>1172.53</v>
      </c>
      <c r="J556" s="137">
        <v>1199.3</v>
      </c>
      <c r="K556" s="137">
        <v>1306.4000000000001</v>
      </c>
      <c r="L556" s="137">
        <v>1306.6500000000001</v>
      </c>
      <c r="M556" s="137">
        <v>1299.76</v>
      </c>
      <c r="N556" s="137">
        <v>1299.43</v>
      </c>
      <c r="O556" s="137">
        <v>1317.95</v>
      </c>
      <c r="P556" s="137">
        <v>1379.57</v>
      </c>
      <c r="Q556" s="137">
        <v>1426.87</v>
      </c>
      <c r="R556" s="137">
        <v>1468.11</v>
      </c>
      <c r="S556" s="137">
        <v>1446.3</v>
      </c>
      <c r="T556" s="137">
        <v>1414.58</v>
      </c>
      <c r="U556" s="137">
        <v>1330.16</v>
      </c>
      <c r="V556" s="137">
        <v>1255.97</v>
      </c>
      <c r="W556" s="137">
        <v>1177.6099999999999</v>
      </c>
      <c r="X556" s="137">
        <v>1179.43</v>
      </c>
      <c r="Y556" s="137">
        <v>1126.17</v>
      </c>
      <c r="AA556" s="55"/>
    </row>
    <row r="557" spans="1:27" s="51" customFormat="1">
      <c r="A557" s="126">
        <v>8</v>
      </c>
      <c r="B557" s="137">
        <v>1086.22</v>
      </c>
      <c r="C557" s="137">
        <v>1104.9100000000001</v>
      </c>
      <c r="D557" s="137">
        <v>1073.67</v>
      </c>
      <c r="E557" s="137">
        <v>1197.8800000000001</v>
      </c>
      <c r="F557" s="137">
        <v>1223.96</v>
      </c>
      <c r="G557" s="137">
        <v>1280.8499999999999</v>
      </c>
      <c r="H557" s="137">
        <v>1332.69</v>
      </c>
      <c r="I557" s="137">
        <v>1382.3</v>
      </c>
      <c r="J557" s="137">
        <v>1379.23</v>
      </c>
      <c r="K557" s="137">
        <v>1358.86</v>
      </c>
      <c r="L557" s="137">
        <v>1355.25</v>
      </c>
      <c r="M557" s="137">
        <v>1343.68</v>
      </c>
      <c r="N557" s="137">
        <v>1340.4</v>
      </c>
      <c r="O557" s="137">
        <v>1348.66</v>
      </c>
      <c r="P557" s="137">
        <v>1378.44</v>
      </c>
      <c r="Q557" s="137">
        <v>1384.31</v>
      </c>
      <c r="R557" s="137">
        <v>1418.31</v>
      </c>
      <c r="S557" s="137">
        <v>1398.19</v>
      </c>
      <c r="T557" s="137">
        <v>1345.91</v>
      </c>
      <c r="U557" s="137">
        <v>1321</v>
      </c>
      <c r="V557" s="137">
        <v>1229.54</v>
      </c>
      <c r="W557" s="137">
        <v>1157.95</v>
      </c>
      <c r="X557" s="137">
        <v>1147.75</v>
      </c>
      <c r="Y557" s="137">
        <v>1011.04</v>
      </c>
      <c r="AA557" s="55"/>
    </row>
    <row r="558" spans="1:27" s="51" customFormat="1">
      <c r="A558" s="126">
        <v>9</v>
      </c>
      <c r="B558" s="137">
        <v>1088.06</v>
      </c>
      <c r="C558" s="137">
        <v>1086.9100000000001</v>
      </c>
      <c r="D558" s="137">
        <v>1103.53</v>
      </c>
      <c r="E558" s="137">
        <v>1219.8800000000001</v>
      </c>
      <c r="F558" s="137">
        <v>1227.69</v>
      </c>
      <c r="G558" s="137">
        <v>1297.02</v>
      </c>
      <c r="H558" s="137">
        <v>1348.12</v>
      </c>
      <c r="I558" s="137">
        <v>1351.61</v>
      </c>
      <c r="J558" s="137">
        <v>1351.89</v>
      </c>
      <c r="K558" s="137">
        <v>1351.15</v>
      </c>
      <c r="L558" s="137">
        <v>1347.2</v>
      </c>
      <c r="M558" s="137">
        <v>1346.57</v>
      </c>
      <c r="N558" s="137">
        <v>1340.43</v>
      </c>
      <c r="O558" s="137">
        <v>1338.1</v>
      </c>
      <c r="P558" s="137">
        <v>1377.85</v>
      </c>
      <c r="Q558" s="137">
        <v>1375.54</v>
      </c>
      <c r="R558" s="137">
        <v>1362.27</v>
      </c>
      <c r="S558" s="137">
        <v>1347.02</v>
      </c>
      <c r="T558" s="137">
        <v>1335.83</v>
      </c>
      <c r="U558" s="137">
        <v>1309.32</v>
      </c>
      <c r="V558" s="137">
        <v>1239.6500000000001</v>
      </c>
      <c r="W558" s="137">
        <v>1209.51</v>
      </c>
      <c r="X558" s="137">
        <v>1201.44</v>
      </c>
      <c r="Y558" s="137">
        <v>1181.93</v>
      </c>
      <c r="AA558" s="55"/>
    </row>
    <row r="559" spans="1:27" s="51" customFormat="1">
      <c r="A559" s="126">
        <v>10</v>
      </c>
      <c r="B559" s="137">
        <v>1032.1600000000001</v>
      </c>
      <c r="C559" s="137">
        <v>1024.3699999999999</v>
      </c>
      <c r="D559" s="137">
        <v>1166.69</v>
      </c>
      <c r="E559" s="137">
        <v>1163.8599999999999</v>
      </c>
      <c r="F559" s="137">
        <v>1197.6099999999999</v>
      </c>
      <c r="G559" s="137">
        <v>1234.1199999999999</v>
      </c>
      <c r="H559" s="137">
        <v>1333.69</v>
      </c>
      <c r="I559" s="137">
        <v>1337.46</v>
      </c>
      <c r="J559" s="137">
        <v>1339.72</v>
      </c>
      <c r="K559" s="137">
        <v>1337.67</v>
      </c>
      <c r="L559" s="137">
        <v>1327.65</v>
      </c>
      <c r="M559" s="137">
        <v>1326.18</v>
      </c>
      <c r="N559" s="137">
        <v>1310.18</v>
      </c>
      <c r="O559" s="137">
        <v>1325.66</v>
      </c>
      <c r="P559" s="137">
        <v>1366.07</v>
      </c>
      <c r="Q559" s="137">
        <v>1365.21</v>
      </c>
      <c r="R559" s="137">
        <v>1350.47</v>
      </c>
      <c r="S559" s="137">
        <v>1341.3</v>
      </c>
      <c r="T559" s="137">
        <v>1238.94</v>
      </c>
      <c r="U559" s="137">
        <v>1175.23</v>
      </c>
      <c r="V559" s="137">
        <v>906.08</v>
      </c>
      <c r="W559" s="137">
        <v>908.01</v>
      </c>
      <c r="X559" s="137">
        <v>914.16</v>
      </c>
      <c r="Y559" s="137">
        <v>910.63</v>
      </c>
      <c r="AA559" s="55"/>
    </row>
    <row r="560" spans="1:27" s="51" customFormat="1">
      <c r="A560" s="126">
        <v>11</v>
      </c>
      <c r="B560" s="137">
        <v>1154.29</v>
      </c>
      <c r="C560" s="137">
        <v>1101.49</v>
      </c>
      <c r="D560" s="137">
        <v>1157.9100000000001</v>
      </c>
      <c r="E560" s="137">
        <v>1163.73</v>
      </c>
      <c r="F560" s="137">
        <v>1183.78</v>
      </c>
      <c r="G560" s="137">
        <v>1255.81</v>
      </c>
      <c r="H560" s="137">
        <v>1353.55</v>
      </c>
      <c r="I560" s="137">
        <v>1361.19</v>
      </c>
      <c r="J560" s="137">
        <v>1340.47</v>
      </c>
      <c r="K560" s="137">
        <v>1334.35</v>
      </c>
      <c r="L560" s="137">
        <v>1308.74</v>
      </c>
      <c r="M560" s="137">
        <v>1213.3399999999999</v>
      </c>
      <c r="N560" s="137">
        <v>1046.02</v>
      </c>
      <c r="O560" s="137">
        <v>1082.05</v>
      </c>
      <c r="P560" s="137">
        <v>1264.2</v>
      </c>
      <c r="Q560" s="137">
        <v>1137.27</v>
      </c>
      <c r="R560" s="137">
        <v>1326.45</v>
      </c>
      <c r="S560" s="137">
        <v>1319.73</v>
      </c>
      <c r="T560" s="137">
        <v>1258.1300000000001</v>
      </c>
      <c r="U560" s="137">
        <v>1212.6199999999999</v>
      </c>
      <c r="V560" s="137">
        <v>1028.8599999999999</v>
      </c>
      <c r="W560" s="137">
        <v>1008.37</v>
      </c>
      <c r="X560" s="137">
        <v>990.73</v>
      </c>
      <c r="Y560" s="137">
        <v>968.38</v>
      </c>
      <c r="AA560" s="55"/>
    </row>
    <row r="561" spans="1:27" s="51" customFormat="1">
      <c r="A561" s="126">
        <v>12</v>
      </c>
      <c r="B561" s="137">
        <v>562.61</v>
      </c>
      <c r="C561" s="137">
        <v>555.23</v>
      </c>
      <c r="D561" s="137">
        <v>1096.25</v>
      </c>
      <c r="E561" s="137">
        <v>1163.25</v>
      </c>
      <c r="F561" s="137">
        <v>793.01</v>
      </c>
      <c r="G561" s="137">
        <v>633.45000000000005</v>
      </c>
      <c r="H561" s="137">
        <v>669.52</v>
      </c>
      <c r="I561" s="137">
        <v>679.17</v>
      </c>
      <c r="J561" s="137">
        <v>703.56</v>
      </c>
      <c r="K561" s="137">
        <v>701.22</v>
      </c>
      <c r="L561" s="137">
        <v>686.72</v>
      </c>
      <c r="M561" s="137">
        <v>681.11</v>
      </c>
      <c r="N561" s="137">
        <v>640.85</v>
      </c>
      <c r="O561" s="137">
        <v>646.75</v>
      </c>
      <c r="P561" s="137">
        <v>1293.49</v>
      </c>
      <c r="Q561" s="137">
        <v>1293.76</v>
      </c>
      <c r="R561" s="137">
        <v>830.42</v>
      </c>
      <c r="S561" s="137">
        <v>1334.92</v>
      </c>
      <c r="T561" s="137">
        <v>593.33000000000004</v>
      </c>
      <c r="U561" s="137">
        <v>592.44000000000005</v>
      </c>
      <c r="V561" s="137">
        <v>592.14</v>
      </c>
      <c r="W561" s="137">
        <v>588.64</v>
      </c>
      <c r="X561" s="137">
        <v>594.04999999999995</v>
      </c>
      <c r="Y561" s="137">
        <v>578.82000000000005</v>
      </c>
      <c r="AA561" s="55"/>
    </row>
    <row r="562" spans="1:27" s="51" customFormat="1">
      <c r="A562" s="126">
        <v>13</v>
      </c>
      <c r="B562" s="137">
        <v>1092.42</v>
      </c>
      <c r="C562" s="137">
        <v>1095.3399999999999</v>
      </c>
      <c r="D562" s="137">
        <v>1121.8599999999999</v>
      </c>
      <c r="E562" s="137">
        <v>1135.23</v>
      </c>
      <c r="F562" s="137">
        <v>1195.99</v>
      </c>
      <c r="G562" s="137">
        <v>1272.3</v>
      </c>
      <c r="H562" s="137">
        <v>1356.29</v>
      </c>
      <c r="I562" s="137">
        <v>1398.78</v>
      </c>
      <c r="J562" s="137">
        <v>1449.56</v>
      </c>
      <c r="K562" s="137">
        <v>1392.8</v>
      </c>
      <c r="L562" s="137">
        <v>1248.4100000000001</v>
      </c>
      <c r="M562" s="137">
        <v>1218.32</v>
      </c>
      <c r="N562" s="137">
        <v>1256.1099999999999</v>
      </c>
      <c r="O562" s="137">
        <v>1302.43</v>
      </c>
      <c r="P562" s="137">
        <v>1427.11</v>
      </c>
      <c r="Q562" s="137">
        <v>1486.6</v>
      </c>
      <c r="R562" s="137">
        <v>1455.25</v>
      </c>
      <c r="S562" s="137">
        <v>1429.6</v>
      </c>
      <c r="T562" s="137">
        <v>1256.5</v>
      </c>
      <c r="U562" s="137">
        <v>1202.67</v>
      </c>
      <c r="V562" s="137">
        <v>1158.6300000000001</v>
      </c>
      <c r="W562" s="137">
        <v>1140.96</v>
      </c>
      <c r="X562" s="137">
        <v>1089.3800000000001</v>
      </c>
      <c r="Y562" s="137">
        <v>1084.1099999999999</v>
      </c>
      <c r="AA562" s="55"/>
    </row>
    <row r="563" spans="1:27" s="51" customFormat="1">
      <c r="A563" s="126">
        <v>14</v>
      </c>
      <c r="B563" s="137">
        <v>1115.99</v>
      </c>
      <c r="C563" s="137">
        <v>1110.18</v>
      </c>
      <c r="D563" s="137">
        <v>1126.51</v>
      </c>
      <c r="E563" s="137">
        <v>1144.8499999999999</v>
      </c>
      <c r="F563" s="137">
        <v>1151.3499999999999</v>
      </c>
      <c r="G563" s="137">
        <v>1159.95</v>
      </c>
      <c r="H563" s="137">
        <v>1176.6199999999999</v>
      </c>
      <c r="I563" s="137">
        <v>1185.07</v>
      </c>
      <c r="J563" s="137">
        <v>1254.93</v>
      </c>
      <c r="K563" s="137">
        <v>1273.1600000000001</v>
      </c>
      <c r="L563" s="137">
        <v>1246.3499999999999</v>
      </c>
      <c r="M563" s="137">
        <v>1233.29</v>
      </c>
      <c r="N563" s="137">
        <v>1244.48</v>
      </c>
      <c r="O563" s="137">
        <v>1323.3</v>
      </c>
      <c r="P563" s="137">
        <v>1372.47</v>
      </c>
      <c r="Q563" s="137">
        <v>1431.22</v>
      </c>
      <c r="R563" s="137">
        <v>1424.34</v>
      </c>
      <c r="S563" s="137">
        <v>1432.54</v>
      </c>
      <c r="T563" s="137">
        <v>1327.2</v>
      </c>
      <c r="U563" s="137">
        <v>1224.1400000000001</v>
      </c>
      <c r="V563" s="137">
        <v>1190.73</v>
      </c>
      <c r="W563" s="137">
        <v>1147.6500000000001</v>
      </c>
      <c r="X563" s="137">
        <v>1149.6300000000001</v>
      </c>
      <c r="Y563" s="137">
        <v>1133.72</v>
      </c>
      <c r="AA563" s="55"/>
    </row>
    <row r="564" spans="1:27" s="51" customFormat="1">
      <c r="A564" s="126">
        <v>15</v>
      </c>
      <c r="B564" s="137">
        <v>1115.96</v>
      </c>
      <c r="C564" s="137">
        <v>1112.58</v>
      </c>
      <c r="D564" s="137">
        <v>1133.68</v>
      </c>
      <c r="E564" s="137">
        <v>1153.97</v>
      </c>
      <c r="F564" s="137">
        <v>1196.96</v>
      </c>
      <c r="G564" s="137">
        <v>1212.82</v>
      </c>
      <c r="H564" s="137">
        <v>1302.98</v>
      </c>
      <c r="I564" s="137">
        <v>1334.55</v>
      </c>
      <c r="J564" s="137">
        <v>1326.04</v>
      </c>
      <c r="K564" s="137">
        <v>1295.46</v>
      </c>
      <c r="L564" s="137">
        <v>1280.71</v>
      </c>
      <c r="M564" s="137">
        <v>1276.7</v>
      </c>
      <c r="N564" s="137">
        <v>1205.96</v>
      </c>
      <c r="O564" s="137">
        <v>1271.0899999999999</v>
      </c>
      <c r="P564" s="137">
        <v>1343.39</v>
      </c>
      <c r="Q564" s="137">
        <v>1376.27</v>
      </c>
      <c r="R564" s="137">
        <v>1366.14</v>
      </c>
      <c r="S564" s="137">
        <v>1346.46</v>
      </c>
      <c r="T564" s="137">
        <v>1290.97</v>
      </c>
      <c r="U564" s="137">
        <v>1202.99</v>
      </c>
      <c r="V564" s="137">
        <v>1143.02</v>
      </c>
      <c r="W564" s="137">
        <v>1127.8599999999999</v>
      </c>
      <c r="X564" s="137">
        <v>1123.8699999999999</v>
      </c>
      <c r="Y564" s="137">
        <v>1124.97</v>
      </c>
      <c r="AA564" s="55"/>
    </row>
    <row r="565" spans="1:27" s="51" customFormat="1">
      <c r="A565" s="126">
        <v>16</v>
      </c>
      <c r="B565" s="137">
        <v>880.69</v>
      </c>
      <c r="C565" s="137">
        <v>915.24</v>
      </c>
      <c r="D565" s="137">
        <v>1068.23</v>
      </c>
      <c r="E565" s="137">
        <v>1118.4100000000001</v>
      </c>
      <c r="F565" s="137">
        <v>1180.6199999999999</v>
      </c>
      <c r="G565" s="137">
        <v>1213.1500000000001</v>
      </c>
      <c r="H565" s="137">
        <v>1332</v>
      </c>
      <c r="I565" s="137">
        <v>1341.56</v>
      </c>
      <c r="J565" s="137">
        <v>1338</v>
      </c>
      <c r="K565" s="137">
        <v>1337.04</v>
      </c>
      <c r="L565" s="137">
        <v>1336.17</v>
      </c>
      <c r="M565" s="137">
        <v>1314.92</v>
      </c>
      <c r="N565" s="137">
        <v>1221.54</v>
      </c>
      <c r="O565" s="137">
        <v>1203.28</v>
      </c>
      <c r="P565" s="137">
        <v>1340.09</v>
      </c>
      <c r="Q565" s="137">
        <v>1362.8</v>
      </c>
      <c r="R565" s="137">
        <v>1361.65</v>
      </c>
      <c r="S565" s="137">
        <v>1351.13</v>
      </c>
      <c r="T565" s="137">
        <v>1306.0899999999999</v>
      </c>
      <c r="U565" s="137">
        <v>1225.08</v>
      </c>
      <c r="V565" s="137">
        <v>1140.68</v>
      </c>
      <c r="W565" s="137">
        <v>921.13</v>
      </c>
      <c r="X565" s="137">
        <v>931.85</v>
      </c>
      <c r="Y565" s="137">
        <v>880.08</v>
      </c>
      <c r="AA565" s="55"/>
    </row>
    <row r="566" spans="1:27" s="51" customFormat="1">
      <c r="A566" s="126">
        <v>17</v>
      </c>
      <c r="B566" s="137">
        <v>1036.83</v>
      </c>
      <c r="C566" s="137">
        <v>915.03</v>
      </c>
      <c r="D566" s="137">
        <v>1095.01</v>
      </c>
      <c r="E566" s="137">
        <v>1099.25</v>
      </c>
      <c r="F566" s="137">
        <v>1221.08</v>
      </c>
      <c r="G566" s="137">
        <v>1246.33</v>
      </c>
      <c r="H566" s="137">
        <v>1316.87</v>
      </c>
      <c r="I566" s="137">
        <v>1330.87</v>
      </c>
      <c r="J566" s="137">
        <v>1330.57</v>
      </c>
      <c r="K566" s="137">
        <v>1329.29</v>
      </c>
      <c r="L566" s="137">
        <v>1324.06</v>
      </c>
      <c r="M566" s="137">
        <v>1324.96</v>
      </c>
      <c r="N566" s="137">
        <v>1313.8</v>
      </c>
      <c r="O566" s="137">
        <v>1330.8</v>
      </c>
      <c r="P566" s="137">
        <v>1362.56</v>
      </c>
      <c r="Q566" s="137">
        <v>1460.64</v>
      </c>
      <c r="R566" s="137">
        <v>1449.55</v>
      </c>
      <c r="S566" s="137">
        <v>1417.48</v>
      </c>
      <c r="T566" s="137">
        <v>1349.02</v>
      </c>
      <c r="U566" s="137">
        <v>1307.1099999999999</v>
      </c>
      <c r="V566" s="137">
        <v>1214.9100000000001</v>
      </c>
      <c r="W566" s="137">
        <v>1166.22</v>
      </c>
      <c r="X566" s="137">
        <v>1154.1400000000001</v>
      </c>
      <c r="Y566" s="137">
        <v>1148.0999999999999</v>
      </c>
      <c r="AA566" s="55"/>
    </row>
    <row r="567" spans="1:27" s="51" customFormat="1">
      <c r="A567" s="126">
        <v>18</v>
      </c>
      <c r="B567" s="137">
        <v>1138.8699999999999</v>
      </c>
      <c r="C567" s="137">
        <v>1131.0999999999999</v>
      </c>
      <c r="D567" s="137">
        <v>1152.42</v>
      </c>
      <c r="E567" s="137">
        <v>1177.72</v>
      </c>
      <c r="F567" s="137">
        <v>1222.96</v>
      </c>
      <c r="G567" s="137">
        <v>1273.71</v>
      </c>
      <c r="H567" s="137">
        <v>1344.55</v>
      </c>
      <c r="I567" s="137">
        <v>1351.4</v>
      </c>
      <c r="J567" s="137">
        <v>1353.44</v>
      </c>
      <c r="K567" s="137">
        <v>1353.92</v>
      </c>
      <c r="L567" s="137">
        <v>1348.23</v>
      </c>
      <c r="M567" s="137">
        <v>1254.75</v>
      </c>
      <c r="N567" s="137">
        <v>1340.6</v>
      </c>
      <c r="O567" s="137">
        <v>1341.58</v>
      </c>
      <c r="P567" s="137">
        <v>1364.51</v>
      </c>
      <c r="Q567" s="137">
        <v>1498.25</v>
      </c>
      <c r="R567" s="137">
        <v>1489.3</v>
      </c>
      <c r="S567" s="137">
        <v>1444.76</v>
      </c>
      <c r="T567" s="137">
        <v>1368.43</v>
      </c>
      <c r="U567" s="137">
        <v>1313.58</v>
      </c>
      <c r="V567" s="137">
        <v>1202.8599999999999</v>
      </c>
      <c r="W567" s="137">
        <v>1180.1600000000001</v>
      </c>
      <c r="X567" s="137">
        <v>1159.06</v>
      </c>
      <c r="Y567" s="137">
        <v>1149.01</v>
      </c>
      <c r="AA567" s="55"/>
    </row>
    <row r="568" spans="1:27" s="51" customFormat="1">
      <c r="A568" s="126">
        <v>19</v>
      </c>
      <c r="B568" s="137">
        <v>1143.76</v>
      </c>
      <c r="C568" s="137">
        <v>1134.9100000000001</v>
      </c>
      <c r="D568" s="137">
        <v>1162.83</v>
      </c>
      <c r="E568" s="137">
        <v>1185.3499999999999</v>
      </c>
      <c r="F568" s="137">
        <v>1217.43</v>
      </c>
      <c r="G568" s="137">
        <v>1239.27</v>
      </c>
      <c r="H568" s="137">
        <v>1346.6</v>
      </c>
      <c r="I568" s="137">
        <v>1361.39</v>
      </c>
      <c r="J568" s="137">
        <v>1287.0999999999999</v>
      </c>
      <c r="K568" s="137">
        <v>1285.76</v>
      </c>
      <c r="L568" s="137">
        <v>1281.56</v>
      </c>
      <c r="M568" s="137">
        <v>1278.71</v>
      </c>
      <c r="N568" s="137">
        <v>1275</v>
      </c>
      <c r="O568" s="137">
        <v>1280.07</v>
      </c>
      <c r="P568" s="137">
        <v>1378.56</v>
      </c>
      <c r="Q568" s="137">
        <v>1469.88</v>
      </c>
      <c r="R568" s="137">
        <v>1464.88</v>
      </c>
      <c r="S568" s="137">
        <v>1416.63</v>
      </c>
      <c r="T568" s="137">
        <v>1334.49</v>
      </c>
      <c r="U568" s="137">
        <v>1330.51</v>
      </c>
      <c r="V568" s="137">
        <v>1234.1500000000001</v>
      </c>
      <c r="W568" s="137">
        <v>1169.8699999999999</v>
      </c>
      <c r="X568" s="137">
        <v>1167.6600000000001</v>
      </c>
      <c r="Y568" s="137">
        <v>1166.82</v>
      </c>
      <c r="AA568" s="55"/>
    </row>
    <row r="569" spans="1:27" s="51" customFormat="1">
      <c r="A569" s="126">
        <v>20</v>
      </c>
      <c r="B569" s="137">
        <v>1123.73</v>
      </c>
      <c r="C569" s="137">
        <v>1123.8599999999999</v>
      </c>
      <c r="D569" s="137">
        <v>1150.72</v>
      </c>
      <c r="E569" s="137">
        <v>1164.4000000000001</v>
      </c>
      <c r="F569" s="137">
        <v>1205.06</v>
      </c>
      <c r="G569" s="137">
        <v>1228.43</v>
      </c>
      <c r="H569" s="137">
        <v>1298.57</v>
      </c>
      <c r="I569" s="137">
        <v>1317.65</v>
      </c>
      <c r="J569" s="137">
        <v>1334.33</v>
      </c>
      <c r="K569" s="137">
        <v>1327.06</v>
      </c>
      <c r="L569" s="137">
        <v>1337.96</v>
      </c>
      <c r="M569" s="137">
        <v>1317.47</v>
      </c>
      <c r="N569" s="137">
        <v>1272.74</v>
      </c>
      <c r="O569" s="137">
        <v>1237.98</v>
      </c>
      <c r="P569" s="137">
        <v>1299.99</v>
      </c>
      <c r="Q569" s="137">
        <v>1428.59</v>
      </c>
      <c r="R569" s="137">
        <v>1395.99</v>
      </c>
      <c r="S569" s="137">
        <v>1381.69</v>
      </c>
      <c r="T569" s="137">
        <v>1309.79</v>
      </c>
      <c r="U569" s="137">
        <v>1272.05</v>
      </c>
      <c r="V569" s="137">
        <v>1153.1500000000001</v>
      </c>
      <c r="W569" s="137">
        <v>1140.22</v>
      </c>
      <c r="X569" s="137">
        <v>1132.55</v>
      </c>
      <c r="Y569" s="137">
        <v>1129.1099999999999</v>
      </c>
      <c r="AA569" s="55"/>
    </row>
    <row r="570" spans="1:27" s="51" customFormat="1">
      <c r="A570" s="126">
        <v>21</v>
      </c>
      <c r="B570" s="137">
        <v>1080.04</v>
      </c>
      <c r="C570" s="137">
        <v>1149.1500000000001</v>
      </c>
      <c r="D570" s="137">
        <v>1118.9000000000001</v>
      </c>
      <c r="E570" s="137">
        <v>997.89</v>
      </c>
      <c r="F570" s="137">
        <v>1157.3800000000001</v>
      </c>
      <c r="G570" s="137">
        <v>1229.3699999999999</v>
      </c>
      <c r="H570" s="137">
        <v>1268.57</v>
      </c>
      <c r="I570" s="137">
        <v>1322.3</v>
      </c>
      <c r="J570" s="137">
        <v>1358.38</v>
      </c>
      <c r="K570" s="137">
        <v>1354.01</v>
      </c>
      <c r="L570" s="137">
        <v>1338.54</v>
      </c>
      <c r="M570" s="137">
        <v>1329.44</v>
      </c>
      <c r="N570" s="137">
        <v>1269.71</v>
      </c>
      <c r="O570" s="137">
        <v>1323.83</v>
      </c>
      <c r="P570" s="137">
        <v>1328.91</v>
      </c>
      <c r="Q570" s="137">
        <v>1354.17</v>
      </c>
      <c r="R570" s="137">
        <v>1355.67</v>
      </c>
      <c r="S570" s="137">
        <v>1349.3</v>
      </c>
      <c r="T570" s="137">
        <v>1339.58</v>
      </c>
      <c r="U570" s="137">
        <v>1239.8499999999999</v>
      </c>
      <c r="V570" s="137">
        <v>1134.29</v>
      </c>
      <c r="W570" s="137">
        <v>988.13</v>
      </c>
      <c r="X570" s="137">
        <v>987.57</v>
      </c>
      <c r="Y570" s="137">
        <v>984.3</v>
      </c>
      <c r="AA570" s="55"/>
    </row>
    <row r="571" spans="1:27" s="51" customFormat="1">
      <c r="A571" s="126">
        <v>22</v>
      </c>
      <c r="B571" s="137">
        <v>1162.5899999999999</v>
      </c>
      <c r="C571" s="137">
        <v>1156.8</v>
      </c>
      <c r="D571" s="137">
        <v>1171.57</v>
      </c>
      <c r="E571" s="137">
        <v>1150.53</v>
      </c>
      <c r="F571" s="137">
        <v>1155.3800000000001</v>
      </c>
      <c r="G571" s="137">
        <v>1166.1300000000001</v>
      </c>
      <c r="H571" s="137">
        <v>1216.3399999999999</v>
      </c>
      <c r="I571" s="137">
        <v>1187.3</v>
      </c>
      <c r="J571" s="137">
        <v>1347.01</v>
      </c>
      <c r="K571" s="137">
        <v>1313.82</v>
      </c>
      <c r="L571" s="137">
        <v>1309.2</v>
      </c>
      <c r="M571" s="137">
        <v>1220.81</v>
      </c>
      <c r="N571" s="137">
        <v>1219.47</v>
      </c>
      <c r="O571" s="137">
        <v>1222.92</v>
      </c>
      <c r="P571" s="137">
        <v>1263.17</v>
      </c>
      <c r="Q571" s="137">
        <v>1270.4000000000001</v>
      </c>
      <c r="R571" s="137">
        <v>1271.68</v>
      </c>
      <c r="S571" s="137">
        <v>1374.26</v>
      </c>
      <c r="T571" s="137">
        <v>1368.22</v>
      </c>
      <c r="U571" s="137">
        <v>1334.87</v>
      </c>
      <c r="V571" s="137">
        <v>1201.8399999999999</v>
      </c>
      <c r="W571" s="137">
        <v>1178.23</v>
      </c>
      <c r="X571" s="137">
        <v>1166.58</v>
      </c>
      <c r="Y571" s="137">
        <v>1161.8599999999999</v>
      </c>
      <c r="AA571" s="55"/>
    </row>
    <row r="572" spans="1:27" s="51" customFormat="1">
      <c r="A572" s="126">
        <v>23</v>
      </c>
      <c r="B572" s="137">
        <v>1089.8</v>
      </c>
      <c r="C572" s="137">
        <v>1143.82</v>
      </c>
      <c r="D572" s="137">
        <v>1158.8800000000001</v>
      </c>
      <c r="E572" s="137">
        <v>1132.08</v>
      </c>
      <c r="F572" s="137">
        <v>1122.9100000000001</v>
      </c>
      <c r="G572" s="137">
        <v>1166.9100000000001</v>
      </c>
      <c r="H572" s="137">
        <v>1194.26</v>
      </c>
      <c r="I572" s="137">
        <v>1202.23</v>
      </c>
      <c r="J572" s="137">
        <v>1270</v>
      </c>
      <c r="K572" s="137">
        <v>1268.3</v>
      </c>
      <c r="L572" s="137">
        <v>1259.79</v>
      </c>
      <c r="M572" s="137">
        <v>1240.1300000000001</v>
      </c>
      <c r="N572" s="137">
        <v>977.9</v>
      </c>
      <c r="O572" s="137">
        <v>1212.74</v>
      </c>
      <c r="P572" s="137">
        <v>1302.1199999999999</v>
      </c>
      <c r="Q572" s="137">
        <v>1311.07</v>
      </c>
      <c r="R572" s="137">
        <v>1302.03</v>
      </c>
      <c r="S572" s="137">
        <v>1354.52</v>
      </c>
      <c r="T572" s="137">
        <v>1361.19</v>
      </c>
      <c r="U572" s="137">
        <v>1314.65</v>
      </c>
      <c r="V572" s="137">
        <v>1223.6500000000001</v>
      </c>
      <c r="W572" s="137">
        <v>1182.98</v>
      </c>
      <c r="X572" s="137">
        <v>1161.56</v>
      </c>
      <c r="Y572" s="137">
        <v>1159.94</v>
      </c>
      <c r="AA572" s="55"/>
    </row>
    <row r="573" spans="1:27" s="51" customFormat="1">
      <c r="A573" s="126">
        <v>24</v>
      </c>
      <c r="B573" s="137">
        <v>1151.77</v>
      </c>
      <c r="C573" s="137">
        <v>1153.83</v>
      </c>
      <c r="D573" s="137">
        <v>1177.5899999999999</v>
      </c>
      <c r="E573" s="137">
        <v>1177.82</v>
      </c>
      <c r="F573" s="137">
        <v>1191.8</v>
      </c>
      <c r="G573" s="137">
        <v>1223.03</v>
      </c>
      <c r="H573" s="137">
        <v>1250.81</v>
      </c>
      <c r="I573" s="137">
        <v>1266.6500000000001</v>
      </c>
      <c r="J573" s="137">
        <v>1383.59</v>
      </c>
      <c r="K573" s="137">
        <v>1382.22</v>
      </c>
      <c r="L573" s="137">
        <v>1373.7</v>
      </c>
      <c r="M573" s="137">
        <v>1352.88</v>
      </c>
      <c r="N573" s="137">
        <v>1404.63</v>
      </c>
      <c r="O573" s="137">
        <v>1252.21</v>
      </c>
      <c r="P573" s="137">
        <v>1286.67</v>
      </c>
      <c r="Q573" s="137">
        <v>1295.06</v>
      </c>
      <c r="R573" s="137">
        <v>1293.8399999999999</v>
      </c>
      <c r="S573" s="137">
        <v>1428.67</v>
      </c>
      <c r="T573" s="137">
        <v>1424.25</v>
      </c>
      <c r="U573" s="137">
        <v>1387.14</v>
      </c>
      <c r="V573" s="137">
        <v>1219.71</v>
      </c>
      <c r="W573" s="137">
        <v>1192.97</v>
      </c>
      <c r="X573" s="137">
        <v>1182.06</v>
      </c>
      <c r="Y573" s="137">
        <v>1171.01</v>
      </c>
      <c r="AA573" s="55"/>
    </row>
    <row r="574" spans="1:27" s="51" customFormat="1">
      <c r="A574" s="126">
        <v>25</v>
      </c>
      <c r="B574" s="137">
        <v>1167.6199999999999</v>
      </c>
      <c r="C574" s="137">
        <v>1168.1099999999999</v>
      </c>
      <c r="D574" s="137">
        <v>1195.8399999999999</v>
      </c>
      <c r="E574" s="137">
        <v>1190.21</v>
      </c>
      <c r="F574" s="137">
        <v>1197.28</v>
      </c>
      <c r="G574" s="137">
        <v>1230.47</v>
      </c>
      <c r="H574" s="137">
        <v>1274.49</v>
      </c>
      <c r="I574" s="137">
        <v>1281.3599999999999</v>
      </c>
      <c r="J574" s="137">
        <v>1265.3599999999999</v>
      </c>
      <c r="K574" s="137">
        <v>1260.47</v>
      </c>
      <c r="L574" s="137">
        <v>1249.58</v>
      </c>
      <c r="M574" s="137">
        <v>1249.98</v>
      </c>
      <c r="N574" s="137">
        <v>1235.6199999999999</v>
      </c>
      <c r="O574" s="137">
        <v>1231.9100000000001</v>
      </c>
      <c r="P574" s="137">
        <v>1273.1600000000001</v>
      </c>
      <c r="Q574" s="137">
        <v>1293.2</v>
      </c>
      <c r="R574" s="137">
        <v>1293.81</v>
      </c>
      <c r="S574" s="137">
        <v>1411.53</v>
      </c>
      <c r="T574" s="137">
        <v>1436.05</v>
      </c>
      <c r="U574" s="137">
        <v>1371.59</v>
      </c>
      <c r="V574" s="137">
        <v>1204.31</v>
      </c>
      <c r="W574" s="137">
        <v>1180.92</v>
      </c>
      <c r="X574" s="137">
        <v>1169.53</v>
      </c>
      <c r="Y574" s="137">
        <v>1160.71</v>
      </c>
      <c r="AA574" s="55"/>
    </row>
    <row r="575" spans="1:27" s="51" customFormat="1">
      <c r="A575" s="126">
        <v>26</v>
      </c>
      <c r="B575" s="137">
        <v>1206.9000000000001</v>
      </c>
      <c r="C575" s="137">
        <v>1211.47</v>
      </c>
      <c r="D575" s="137">
        <v>1231.8399999999999</v>
      </c>
      <c r="E575" s="137">
        <v>1234.51</v>
      </c>
      <c r="F575" s="137">
        <v>1243.67</v>
      </c>
      <c r="G575" s="137">
        <v>1311.01</v>
      </c>
      <c r="H575" s="137">
        <v>1516.63</v>
      </c>
      <c r="I575" s="137">
        <v>1532.97</v>
      </c>
      <c r="J575" s="137">
        <v>1464.8</v>
      </c>
      <c r="K575" s="137">
        <v>1456.39</v>
      </c>
      <c r="L575" s="137">
        <v>1436.2</v>
      </c>
      <c r="M575" s="137">
        <v>1426.78</v>
      </c>
      <c r="N575" s="137">
        <v>1429.3</v>
      </c>
      <c r="O575" s="137">
        <v>1432.79</v>
      </c>
      <c r="P575" s="137">
        <v>1478.66</v>
      </c>
      <c r="Q575" s="137">
        <v>1506.42</v>
      </c>
      <c r="R575" s="137">
        <v>1484.26</v>
      </c>
      <c r="S575" s="137">
        <v>1566.09</v>
      </c>
      <c r="T575" s="137">
        <v>1556.39</v>
      </c>
      <c r="U575" s="137">
        <v>1446.46</v>
      </c>
      <c r="V575" s="137">
        <v>1389.66</v>
      </c>
      <c r="W575" s="137">
        <v>1242.92</v>
      </c>
      <c r="X575" s="137">
        <v>1230.1099999999999</v>
      </c>
      <c r="Y575" s="137">
        <v>1211.22</v>
      </c>
      <c r="AA575" s="55"/>
    </row>
    <row r="576" spans="1:27" s="51" customFormat="1">
      <c r="A576" s="126">
        <v>27</v>
      </c>
      <c r="B576" s="137">
        <v>1223.0899999999999</v>
      </c>
      <c r="C576" s="137">
        <v>1214.3499999999999</v>
      </c>
      <c r="D576" s="137">
        <v>1228.33</v>
      </c>
      <c r="E576" s="137">
        <v>1217.5899999999999</v>
      </c>
      <c r="F576" s="137">
        <v>1214.3399999999999</v>
      </c>
      <c r="G576" s="137">
        <v>1244.54</v>
      </c>
      <c r="H576" s="137">
        <v>1343.49</v>
      </c>
      <c r="I576" s="137">
        <v>1446.79</v>
      </c>
      <c r="J576" s="137">
        <v>1521.73</v>
      </c>
      <c r="K576" s="137">
        <v>1501.57</v>
      </c>
      <c r="L576" s="137">
        <v>1481.11</v>
      </c>
      <c r="M576" s="137">
        <v>1458.01</v>
      </c>
      <c r="N576" s="137">
        <v>1469.07</v>
      </c>
      <c r="O576" s="137">
        <v>1474.78</v>
      </c>
      <c r="P576" s="137">
        <v>1536.23</v>
      </c>
      <c r="Q576" s="137">
        <v>1571.02</v>
      </c>
      <c r="R576" s="137">
        <v>1556.68</v>
      </c>
      <c r="S576" s="137">
        <v>1598.84</v>
      </c>
      <c r="T576" s="137">
        <v>1640.01</v>
      </c>
      <c r="U576" s="137">
        <v>1505.45</v>
      </c>
      <c r="V576" s="137">
        <v>1430.69</v>
      </c>
      <c r="W576" s="137">
        <v>1307.78</v>
      </c>
      <c r="X576" s="137">
        <v>1235.42</v>
      </c>
      <c r="Y576" s="137">
        <v>1216.81</v>
      </c>
      <c r="AA576" s="55"/>
    </row>
    <row r="577" spans="1:27" s="51" customFormat="1">
      <c r="A577" s="126">
        <v>28</v>
      </c>
      <c r="B577" s="137">
        <v>1148.3</v>
      </c>
      <c r="C577" s="137">
        <v>1147.1500000000001</v>
      </c>
      <c r="D577" s="137">
        <v>1157.8499999999999</v>
      </c>
      <c r="E577" s="137">
        <v>1147.3699999999999</v>
      </c>
      <c r="F577" s="137">
        <v>1145.8599999999999</v>
      </c>
      <c r="G577" s="137">
        <v>1170</v>
      </c>
      <c r="H577" s="137">
        <v>1186.5</v>
      </c>
      <c r="I577" s="137">
        <v>1198.99</v>
      </c>
      <c r="J577" s="137">
        <v>1323.24</v>
      </c>
      <c r="K577" s="137">
        <v>1297.3800000000001</v>
      </c>
      <c r="L577" s="137">
        <v>1277.9000000000001</v>
      </c>
      <c r="M577" s="137">
        <v>1269.46</v>
      </c>
      <c r="N577" s="137">
        <v>1260.92</v>
      </c>
      <c r="O577" s="137">
        <v>1260.22</v>
      </c>
      <c r="P577" s="137">
        <v>1397.36</v>
      </c>
      <c r="Q577" s="137">
        <v>1415.46</v>
      </c>
      <c r="R577" s="137">
        <v>1424.33</v>
      </c>
      <c r="S577" s="137">
        <v>1438.6</v>
      </c>
      <c r="T577" s="137">
        <v>1434.69</v>
      </c>
      <c r="U577" s="137">
        <v>1343.23</v>
      </c>
      <c r="V577" s="137">
        <v>1256.02</v>
      </c>
      <c r="W577" s="137">
        <v>1187.32</v>
      </c>
      <c r="X577" s="137">
        <v>1176.3800000000001</v>
      </c>
      <c r="Y577" s="137">
        <v>1153.43</v>
      </c>
      <c r="AA577" s="55"/>
    </row>
    <row r="578" spans="1:27" s="51" customFormat="1">
      <c r="AA578" s="55"/>
    </row>
    <row r="579" spans="1:27" s="51" customFormat="1" ht="24" customHeight="1">
      <c r="A579" s="117"/>
      <c r="B579" s="118" t="s">
        <v>94</v>
      </c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20"/>
      <c r="AA579" s="55"/>
    </row>
    <row r="580" spans="1:27" s="51" customFormat="1" ht="26.25">
      <c r="A580" s="121" t="s">
        <v>69</v>
      </c>
      <c r="B580" s="123" t="s">
        <v>70</v>
      </c>
      <c r="C580" s="123" t="s">
        <v>71</v>
      </c>
      <c r="D580" s="123" t="s">
        <v>72</v>
      </c>
      <c r="E580" s="123" t="s">
        <v>73</v>
      </c>
      <c r="F580" s="123" t="s">
        <v>74</v>
      </c>
      <c r="G580" s="123" t="s">
        <v>75</v>
      </c>
      <c r="H580" s="123" t="s">
        <v>76</v>
      </c>
      <c r="I580" s="123" t="s">
        <v>77</v>
      </c>
      <c r="J580" s="123" t="s">
        <v>78</v>
      </c>
      <c r="K580" s="123" t="s">
        <v>79</v>
      </c>
      <c r="L580" s="123" t="s">
        <v>80</v>
      </c>
      <c r="M580" s="123" t="s">
        <v>81</v>
      </c>
      <c r="N580" s="123" t="s">
        <v>82</v>
      </c>
      <c r="O580" s="123" t="s">
        <v>83</v>
      </c>
      <c r="P580" s="123" t="s">
        <v>84</v>
      </c>
      <c r="Q580" s="123" t="s">
        <v>85</v>
      </c>
      <c r="R580" s="123" t="s">
        <v>86</v>
      </c>
      <c r="S580" s="123" t="s">
        <v>87</v>
      </c>
      <c r="T580" s="123" t="s">
        <v>88</v>
      </c>
      <c r="U580" s="123" t="s">
        <v>89</v>
      </c>
      <c r="V580" s="123" t="s">
        <v>90</v>
      </c>
      <c r="W580" s="123" t="s">
        <v>91</v>
      </c>
      <c r="X580" s="123" t="s">
        <v>92</v>
      </c>
      <c r="Y580" s="123" t="s">
        <v>93</v>
      </c>
      <c r="AA580" s="55"/>
    </row>
    <row r="581" spans="1:27" s="51" customFormat="1">
      <c r="A581" s="126">
        <v>1</v>
      </c>
      <c r="B581" s="137">
        <v>1228.6500000000001</v>
      </c>
      <c r="C581" s="137">
        <v>1229.44</v>
      </c>
      <c r="D581" s="137">
        <v>1254.1400000000001</v>
      </c>
      <c r="E581" s="137">
        <v>1291.53</v>
      </c>
      <c r="F581" s="137">
        <v>1304.96</v>
      </c>
      <c r="G581" s="137">
        <v>1404.14</v>
      </c>
      <c r="H581" s="137">
        <v>1546.61</v>
      </c>
      <c r="I581" s="137">
        <v>1531.92</v>
      </c>
      <c r="J581" s="137">
        <v>1509.75</v>
      </c>
      <c r="K581" s="137">
        <v>1488.31</v>
      </c>
      <c r="L581" s="137">
        <v>1480.08</v>
      </c>
      <c r="M581" s="137">
        <v>1476.77</v>
      </c>
      <c r="N581" s="137">
        <v>1473.47</v>
      </c>
      <c r="O581" s="137">
        <v>1489.21</v>
      </c>
      <c r="P581" s="137">
        <v>1561.45</v>
      </c>
      <c r="Q581" s="137">
        <v>1521.95</v>
      </c>
      <c r="R581" s="137">
        <v>1535.66</v>
      </c>
      <c r="S581" s="137">
        <v>1504.1</v>
      </c>
      <c r="T581" s="137">
        <v>1437.92</v>
      </c>
      <c r="U581" s="137">
        <v>1389.5</v>
      </c>
      <c r="V581" s="137">
        <v>1262.9100000000001</v>
      </c>
      <c r="W581" s="137">
        <v>1245.5</v>
      </c>
      <c r="X581" s="137">
        <v>1237.5</v>
      </c>
      <c r="Y581" s="137">
        <v>1224.71</v>
      </c>
      <c r="AA581" s="55"/>
    </row>
    <row r="582" spans="1:27" s="51" customFormat="1">
      <c r="A582" s="126">
        <v>2</v>
      </c>
      <c r="B582" s="137">
        <v>1269.25</v>
      </c>
      <c r="C582" s="137">
        <v>1270.98</v>
      </c>
      <c r="D582" s="137">
        <v>1286.08</v>
      </c>
      <c r="E582" s="137">
        <v>1299.4100000000001</v>
      </c>
      <c r="F582" s="137">
        <v>1306.5899999999999</v>
      </c>
      <c r="G582" s="137">
        <v>1327.49</v>
      </c>
      <c r="H582" s="137">
        <v>1452.91</v>
      </c>
      <c r="I582" s="137">
        <v>1455.8</v>
      </c>
      <c r="J582" s="137">
        <v>1431.68</v>
      </c>
      <c r="K582" s="137">
        <v>1430.67</v>
      </c>
      <c r="L582" s="137">
        <v>1418.88</v>
      </c>
      <c r="M582" s="137">
        <v>1416.52</v>
      </c>
      <c r="N582" s="137">
        <v>1422.86</v>
      </c>
      <c r="O582" s="137">
        <v>1484.83</v>
      </c>
      <c r="P582" s="137">
        <v>1527.98</v>
      </c>
      <c r="Q582" s="137">
        <v>1522.38</v>
      </c>
      <c r="R582" s="137">
        <v>1541.35</v>
      </c>
      <c r="S582" s="137">
        <v>1513.01</v>
      </c>
      <c r="T582" s="137">
        <v>1444.63</v>
      </c>
      <c r="U582" s="137">
        <v>1389.88</v>
      </c>
      <c r="V582" s="137">
        <v>1326.44</v>
      </c>
      <c r="W582" s="137">
        <v>1302.2</v>
      </c>
      <c r="X582" s="137">
        <v>1290.01</v>
      </c>
      <c r="Y582" s="137">
        <v>1281.32</v>
      </c>
      <c r="AA582" s="55"/>
    </row>
    <row r="583" spans="1:27" s="51" customFormat="1">
      <c r="A583" s="126">
        <v>3</v>
      </c>
      <c r="B583" s="137">
        <v>1292.81</v>
      </c>
      <c r="C583" s="137">
        <v>1293.1199999999999</v>
      </c>
      <c r="D583" s="137">
        <v>1309.07</v>
      </c>
      <c r="E583" s="137">
        <v>1330.56</v>
      </c>
      <c r="F583" s="137">
        <v>1340.9</v>
      </c>
      <c r="G583" s="137">
        <v>1376.91</v>
      </c>
      <c r="H583" s="137">
        <v>1492.99</v>
      </c>
      <c r="I583" s="137">
        <v>1516.09</v>
      </c>
      <c r="J583" s="137">
        <v>1483.63</v>
      </c>
      <c r="K583" s="137">
        <v>1477.27</v>
      </c>
      <c r="L583" s="137">
        <v>1470.25</v>
      </c>
      <c r="M583" s="137">
        <v>1469.58</v>
      </c>
      <c r="N583" s="137">
        <v>1471.17</v>
      </c>
      <c r="O583" s="137">
        <v>1475.86</v>
      </c>
      <c r="P583" s="137">
        <v>1511.81</v>
      </c>
      <c r="Q583" s="137">
        <v>1501.07</v>
      </c>
      <c r="R583" s="137">
        <v>1536.27</v>
      </c>
      <c r="S583" s="137">
        <v>1499.41</v>
      </c>
      <c r="T583" s="137">
        <v>1431.51</v>
      </c>
      <c r="U583" s="137">
        <v>1408.09</v>
      </c>
      <c r="V583" s="137">
        <v>1376.58</v>
      </c>
      <c r="W583" s="137">
        <v>1339.58</v>
      </c>
      <c r="X583" s="137">
        <v>1311.84</v>
      </c>
      <c r="Y583" s="137">
        <v>1292.3900000000001</v>
      </c>
      <c r="AA583" s="55"/>
    </row>
    <row r="584" spans="1:27" s="51" customFormat="1">
      <c r="A584" s="126">
        <v>4</v>
      </c>
      <c r="B584" s="137">
        <v>1292.32</v>
      </c>
      <c r="C584" s="137">
        <v>1292.99</v>
      </c>
      <c r="D584" s="137">
        <v>1309.9000000000001</v>
      </c>
      <c r="E584" s="137">
        <v>1334.32</v>
      </c>
      <c r="F584" s="137">
        <v>1343.29</v>
      </c>
      <c r="G584" s="137">
        <v>1380.59</v>
      </c>
      <c r="H584" s="137">
        <v>1464.76</v>
      </c>
      <c r="I584" s="137">
        <v>1466.77</v>
      </c>
      <c r="J584" s="137">
        <v>1453.58</v>
      </c>
      <c r="K584" s="137">
        <v>1452.99</v>
      </c>
      <c r="L584" s="137">
        <v>1445.27</v>
      </c>
      <c r="M584" s="137">
        <v>1447.57</v>
      </c>
      <c r="N584" s="137">
        <v>1450.07</v>
      </c>
      <c r="O584" s="137">
        <v>1467.12</v>
      </c>
      <c r="P584" s="137">
        <v>1548.51</v>
      </c>
      <c r="Q584" s="137">
        <v>1531.01</v>
      </c>
      <c r="R584" s="137">
        <v>1570.9</v>
      </c>
      <c r="S584" s="137">
        <v>1514.06</v>
      </c>
      <c r="T584" s="137">
        <v>1465.66</v>
      </c>
      <c r="U584" s="137">
        <v>1425.54</v>
      </c>
      <c r="V584" s="137">
        <v>1392.49</v>
      </c>
      <c r="W584" s="137">
        <v>1363.71</v>
      </c>
      <c r="X584" s="137">
        <v>1331.68</v>
      </c>
      <c r="Y584" s="137">
        <v>1307.6300000000001</v>
      </c>
      <c r="AA584" s="55"/>
    </row>
    <row r="585" spans="1:27" s="51" customFormat="1">
      <c r="A585" s="126">
        <v>5</v>
      </c>
      <c r="B585" s="137">
        <v>1306.8499999999999</v>
      </c>
      <c r="C585" s="137">
        <v>1308.45</v>
      </c>
      <c r="D585" s="137">
        <v>1315.71</v>
      </c>
      <c r="E585" s="137">
        <v>1332.35</v>
      </c>
      <c r="F585" s="137">
        <v>1358.86</v>
      </c>
      <c r="G585" s="137">
        <v>1382.51</v>
      </c>
      <c r="H585" s="137">
        <v>1449.68</v>
      </c>
      <c r="I585" s="137">
        <v>1458.59</v>
      </c>
      <c r="J585" s="137">
        <v>1453.01</v>
      </c>
      <c r="K585" s="137">
        <v>1354.03</v>
      </c>
      <c r="L585" s="137">
        <v>1348.03</v>
      </c>
      <c r="M585" s="137">
        <v>1347.84</v>
      </c>
      <c r="N585" s="137">
        <v>1443.76</v>
      </c>
      <c r="O585" s="137">
        <v>1356.69</v>
      </c>
      <c r="P585" s="137">
        <v>1400.74</v>
      </c>
      <c r="Q585" s="137">
        <v>1394.89</v>
      </c>
      <c r="R585" s="137">
        <v>1548.79</v>
      </c>
      <c r="S585" s="137">
        <v>1609.67</v>
      </c>
      <c r="T585" s="137">
        <v>1456.67</v>
      </c>
      <c r="U585" s="137">
        <v>1422.72</v>
      </c>
      <c r="V585" s="137">
        <v>1393.11</v>
      </c>
      <c r="W585" s="137">
        <v>1373.94</v>
      </c>
      <c r="X585" s="137">
        <v>1339.61</v>
      </c>
      <c r="Y585" s="137">
        <v>1315.97</v>
      </c>
      <c r="AA585" s="55"/>
    </row>
    <row r="586" spans="1:27" s="51" customFormat="1">
      <c r="A586" s="126">
        <v>6</v>
      </c>
      <c r="B586" s="137">
        <v>1271.17</v>
      </c>
      <c r="C586" s="137">
        <v>1270.6099999999999</v>
      </c>
      <c r="D586" s="137">
        <v>1273.1199999999999</v>
      </c>
      <c r="E586" s="137">
        <v>1276.58</v>
      </c>
      <c r="F586" s="137">
        <v>1271.73</v>
      </c>
      <c r="G586" s="137">
        <v>1291.93</v>
      </c>
      <c r="H586" s="137">
        <v>1316.43</v>
      </c>
      <c r="I586" s="137">
        <v>1360.58</v>
      </c>
      <c r="J586" s="137">
        <v>1413.87</v>
      </c>
      <c r="K586" s="137">
        <v>1419.61</v>
      </c>
      <c r="L586" s="137">
        <v>1413.19</v>
      </c>
      <c r="M586" s="137">
        <v>1414.45</v>
      </c>
      <c r="N586" s="137">
        <v>1407.55</v>
      </c>
      <c r="O586" s="137">
        <v>1410</v>
      </c>
      <c r="P586" s="137">
        <v>1442.65</v>
      </c>
      <c r="Q586" s="137">
        <v>1445.09</v>
      </c>
      <c r="R586" s="137">
        <v>1508.83</v>
      </c>
      <c r="S586" s="137">
        <v>1507.61</v>
      </c>
      <c r="T586" s="137">
        <v>1456.6</v>
      </c>
      <c r="U586" s="137">
        <v>1381.9</v>
      </c>
      <c r="V586" s="137">
        <v>1365.31</v>
      </c>
      <c r="W586" s="137">
        <v>1334.54</v>
      </c>
      <c r="X586" s="137">
        <v>1289.3699999999999</v>
      </c>
      <c r="Y586" s="137">
        <v>1264.3399999999999</v>
      </c>
      <c r="AA586" s="55"/>
    </row>
    <row r="587" spans="1:27" s="51" customFormat="1">
      <c r="A587" s="126">
        <v>7</v>
      </c>
      <c r="B587" s="137">
        <v>1207.6099999999999</v>
      </c>
      <c r="C587" s="137">
        <v>1206.33</v>
      </c>
      <c r="D587" s="137">
        <v>1208.55</v>
      </c>
      <c r="E587" s="137">
        <v>1208.5</v>
      </c>
      <c r="F587" s="137">
        <v>1196.77</v>
      </c>
      <c r="G587" s="137">
        <v>1209.28</v>
      </c>
      <c r="H587" s="137">
        <v>1229.25</v>
      </c>
      <c r="I587" s="137">
        <v>1247.46</v>
      </c>
      <c r="J587" s="137">
        <v>1274.23</v>
      </c>
      <c r="K587" s="137">
        <v>1381.33</v>
      </c>
      <c r="L587" s="137">
        <v>1381.58</v>
      </c>
      <c r="M587" s="137">
        <v>1374.69</v>
      </c>
      <c r="N587" s="137">
        <v>1374.36</v>
      </c>
      <c r="O587" s="137">
        <v>1392.88</v>
      </c>
      <c r="P587" s="137">
        <v>1454.5</v>
      </c>
      <c r="Q587" s="137">
        <v>1501.8</v>
      </c>
      <c r="R587" s="137">
        <v>1543.04</v>
      </c>
      <c r="S587" s="137">
        <v>1521.23</v>
      </c>
      <c r="T587" s="137">
        <v>1489.51</v>
      </c>
      <c r="U587" s="137">
        <v>1405.09</v>
      </c>
      <c r="V587" s="137">
        <v>1330.9</v>
      </c>
      <c r="W587" s="137">
        <v>1252.54</v>
      </c>
      <c r="X587" s="137">
        <v>1254.3599999999999</v>
      </c>
      <c r="Y587" s="137">
        <v>1201.0999999999999</v>
      </c>
      <c r="AA587" s="55"/>
    </row>
    <row r="588" spans="1:27" s="51" customFormat="1">
      <c r="A588" s="126">
        <v>8</v>
      </c>
      <c r="B588" s="137">
        <v>1161.1500000000001</v>
      </c>
      <c r="C588" s="137">
        <v>1179.8399999999999</v>
      </c>
      <c r="D588" s="137">
        <v>1148.5999999999999</v>
      </c>
      <c r="E588" s="137">
        <v>1272.81</v>
      </c>
      <c r="F588" s="137">
        <v>1298.8900000000001</v>
      </c>
      <c r="G588" s="137">
        <v>1355.78</v>
      </c>
      <c r="H588" s="137">
        <v>1407.62</v>
      </c>
      <c r="I588" s="137">
        <v>1457.23</v>
      </c>
      <c r="J588" s="137">
        <v>1454.16</v>
      </c>
      <c r="K588" s="137">
        <v>1433.79</v>
      </c>
      <c r="L588" s="137">
        <v>1430.18</v>
      </c>
      <c r="M588" s="137">
        <v>1418.61</v>
      </c>
      <c r="N588" s="137">
        <v>1415.33</v>
      </c>
      <c r="O588" s="137">
        <v>1423.59</v>
      </c>
      <c r="P588" s="137">
        <v>1453.37</v>
      </c>
      <c r="Q588" s="137">
        <v>1459.24</v>
      </c>
      <c r="R588" s="137">
        <v>1493.24</v>
      </c>
      <c r="S588" s="137">
        <v>1473.12</v>
      </c>
      <c r="T588" s="137">
        <v>1420.84</v>
      </c>
      <c r="U588" s="137">
        <v>1395.93</v>
      </c>
      <c r="V588" s="137">
        <v>1304.47</v>
      </c>
      <c r="W588" s="137">
        <v>1232.8800000000001</v>
      </c>
      <c r="X588" s="137">
        <v>1222.68</v>
      </c>
      <c r="Y588" s="137">
        <v>1085.97</v>
      </c>
      <c r="AA588" s="55"/>
    </row>
    <row r="589" spans="1:27" s="51" customFormat="1">
      <c r="A589" s="126">
        <v>9</v>
      </c>
      <c r="B589" s="137">
        <v>1162.99</v>
      </c>
      <c r="C589" s="137">
        <v>1161.8399999999999</v>
      </c>
      <c r="D589" s="137">
        <v>1178.46</v>
      </c>
      <c r="E589" s="137">
        <v>1294.81</v>
      </c>
      <c r="F589" s="137">
        <v>1302.6199999999999</v>
      </c>
      <c r="G589" s="137">
        <v>1371.95</v>
      </c>
      <c r="H589" s="137">
        <v>1423.05</v>
      </c>
      <c r="I589" s="137">
        <v>1426.54</v>
      </c>
      <c r="J589" s="137">
        <v>1426.82</v>
      </c>
      <c r="K589" s="137">
        <v>1426.08</v>
      </c>
      <c r="L589" s="137">
        <v>1422.13</v>
      </c>
      <c r="M589" s="137">
        <v>1421.5</v>
      </c>
      <c r="N589" s="137">
        <v>1415.36</v>
      </c>
      <c r="O589" s="137">
        <v>1413.03</v>
      </c>
      <c r="P589" s="137">
        <v>1452.78</v>
      </c>
      <c r="Q589" s="137">
        <v>1450.47</v>
      </c>
      <c r="R589" s="137">
        <v>1437.2</v>
      </c>
      <c r="S589" s="137">
        <v>1421.95</v>
      </c>
      <c r="T589" s="137">
        <v>1410.76</v>
      </c>
      <c r="U589" s="137">
        <v>1384.25</v>
      </c>
      <c r="V589" s="137">
        <v>1314.58</v>
      </c>
      <c r="W589" s="137">
        <v>1284.44</v>
      </c>
      <c r="X589" s="137">
        <v>1276.3699999999999</v>
      </c>
      <c r="Y589" s="137">
        <v>1256.8599999999999</v>
      </c>
      <c r="AA589" s="55"/>
    </row>
    <row r="590" spans="1:27" s="51" customFormat="1">
      <c r="A590" s="126">
        <v>10</v>
      </c>
      <c r="B590" s="137">
        <v>1107.0899999999999</v>
      </c>
      <c r="C590" s="137">
        <v>1099.3</v>
      </c>
      <c r="D590" s="137">
        <v>1241.6199999999999</v>
      </c>
      <c r="E590" s="137">
        <v>1238.79</v>
      </c>
      <c r="F590" s="137">
        <v>1272.54</v>
      </c>
      <c r="G590" s="137">
        <v>1309.05</v>
      </c>
      <c r="H590" s="137">
        <v>1408.62</v>
      </c>
      <c r="I590" s="137">
        <v>1412.39</v>
      </c>
      <c r="J590" s="137">
        <v>1414.65</v>
      </c>
      <c r="K590" s="137">
        <v>1412.6</v>
      </c>
      <c r="L590" s="137">
        <v>1402.58</v>
      </c>
      <c r="M590" s="137">
        <v>1401.11</v>
      </c>
      <c r="N590" s="137">
        <v>1385.11</v>
      </c>
      <c r="O590" s="137">
        <v>1400.59</v>
      </c>
      <c r="P590" s="137">
        <v>1441</v>
      </c>
      <c r="Q590" s="137">
        <v>1440.14</v>
      </c>
      <c r="R590" s="137">
        <v>1425.4</v>
      </c>
      <c r="S590" s="137">
        <v>1416.23</v>
      </c>
      <c r="T590" s="137">
        <v>1313.87</v>
      </c>
      <c r="U590" s="137">
        <v>1250.1600000000001</v>
      </c>
      <c r="V590" s="137">
        <v>981.01</v>
      </c>
      <c r="W590" s="137">
        <v>982.94</v>
      </c>
      <c r="X590" s="137">
        <v>989.09</v>
      </c>
      <c r="Y590" s="137">
        <v>985.56</v>
      </c>
      <c r="AA590" s="55"/>
    </row>
    <row r="591" spans="1:27" s="51" customFormat="1">
      <c r="A591" s="126">
        <v>11</v>
      </c>
      <c r="B591" s="137">
        <v>1229.22</v>
      </c>
      <c r="C591" s="137">
        <v>1176.42</v>
      </c>
      <c r="D591" s="137">
        <v>1232.8399999999999</v>
      </c>
      <c r="E591" s="137">
        <v>1238.6600000000001</v>
      </c>
      <c r="F591" s="137">
        <v>1258.71</v>
      </c>
      <c r="G591" s="137">
        <v>1330.74</v>
      </c>
      <c r="H591" s="137">
        <v>1428.48</v>
      </c>
      <c r="I591" s="137">
        <v>1436.12</v>
      </c>
      <c r="J591" s="137">
        <v>1415.4</v>
      </c>
      <c r="K591" s="137">
        <v>1409.28</v>
      </c>
      <c r="L591" s="137">
        <v>1383.67</v>
      </c>
      <c r="M591" s="137">
        <v>1288.27</v>
      </c>
      <c r="N591" s="137">
        <v>1120.95</v>
      </c>
      <c r="O591" s="137">
        <v>1156.98</v>
      </c>
      <c r="P591" s="137">
        <v>1339.13</v>
      </c>
      <c r="Q591" s="137">
        <v>1212.2</v>
      </c>
      <c r="R591" s="137">
        <v>1401.38</v>
      </c>
      <c r="S591" s="137">
        <v>1394.66</v>
      </c>
      <c r="T591" s="137">
        <v>1333.06</v>
      </c>
      <c r="U591" s="137">
        <v>1287.55</v>
      </c>
      <c r="V591" s="137">
        <v>1103.79</v>
      </c>
      <c r="W591" s="137">
        <v>1083.3</v>
      </c>
      <c r="X591" s="137">
        <v>1065.6600000000001</v>
      </c>
      <c r="Y591" s="137">
        <v>1043.31</v>
      </c>
      <c r="AA591" s="55"/>
    </row>
    <row r="592" spans="1:27" s="51" customFormat="1">
      <c r="A592" s="126">
        <v>12</v>
      </c>
      <c r="B592" s="137">
        <v>637.54</v>
      </c>
      <c r="C592" s="137">
        <v>630.16</v>
      </c>
      <c r="D592" s="137">
        <v>1171.18</v>
      </c>
      <c r="E592" s="137">
        <v>1238.18</v>
      </c>
      <c r="F592" s="137">
        <v>867.94</v>
      </c>
      <c r="G592" s="137">
        <v>708.38</v>
      </c>
      <c r="H592" s="137">
        <v>744.45</v>
      </c>
      <c r="I592" s="137">
        <v>754.1</v>
      </c>
      <c r="J592" s="137">
        <v>778.49</v>
      </c>
      <c r="K592" s="137">
        <v>776.15</v>
      </c>
      <c r="L592" s="137">
        <v>761.65</v>
      </c>
      <c r="M592" s="137">
        <v>756.04</v>
      </c>
      <c r="N592" s="137">
        <v>715.78</v>
      </c>
      <c r="O592" s="137">
        <v>721.68</v>
      </c>
      <c r="P592" s="137">
        <v>1368.42</v>
      </c>
      <c r="Q592" s="137">
        <v>1368.69</v>
      </c>
      <c r="R592" s="137">
        <v>905.35</v>
      </c>
      <c r="S592" s="137">
        <v>1409.85</v>
      </c>
      <c r="T592" s="137">
        <v>668.26</v>
      </c>
      <c r="U592" s="137">
        <v>667.37</v>
      </c>
      <c r="V592" s="137">
        <v>667.07</v>
      </c>
      <c r="W592" s="137">
        <v>663.57</v>
      </c>
      <c r="X592" s="137">
        <v>668.98</v>
      </c>
      <c r="Y592" s="137">
        <v>653.75</v>
      </c>
      <c r="AA592" s="55"/>
    </row>
    <row r="593" spans="1:27" s="51" customFormat="1">
      <c r="A593" s="126">
        <v>13</v>
      </c>
      <c r="B593" s="137">
        <v>1167.3499999999999</v>
      </c>
      <c r="C593" s="137">
        <v>1170.27</v>
      </c>
      <c r="D593" s="137">
        <v>1196.79</v>
      </c>
      <c r="E593" s="137">
        <v>1210.1600000000001</v>
      </c>
      <c r="F593" s="137">
        <v>1270.92</v>
      </c>
      <c r="G593" s="137">
        <v>1347.23</v>
      </c>
      <c r="H593" s="137">
        <v>1431.22</v>
      </c>
      <c r="I593" s="137">
        <v>1473.71</v>
      </c>
      <c r="J593" s="137">
        <v>1524.49</v>
      </c>
      <c r="K593" s="137">
        <v>1467.73</v>
      </c>
      <c r="L593" s="137">
        <v>1323.34</v>
      </c>
      <c r="M593" s="137">
        <v>1293.25</v>
      </c>
      <c r="N593" s="137">
        <v>1331.04</v>
      </c>
      <c r="O593" s="137">
        <v>1377.36</v>
      </c>
      <c r="P593" s="137">
        <v>1502.04</v>
      </c>
      <c r="Q593" s="137">
        <v>1561.53</v>
      </c>
      <c r="R593" s="137">
        <v>1530.18</v>
      </c>
      <c r="S593" s="137">
        <v>1504.53</v>
      </c>
      <c r="T593" s="137">
        <v>1331.43</v>
      </c>
      <c r="U593" s="137">
        <v>1277.5999999999999</v>
      </c>
      <c r="V593" s="137">
        <v>1233.56</v>
      </c>
      <c r="W593" s="137">
        <v>1215.8900000000001</v>
      </c>
      <c r="X593" s="137">
        <v>1164.31</v>
      </c>
      <c r="Y593" s="137">
        <v>1159.04</v>
      </c>
      <c r="AA593" s="55"/>
    </row>
    <row r="594" spans="1:27" s="51" customFormat="1">
      <c r="A594" s="126">
        <v>14</v>
      </c>
      <c r="B594" s="137">
        <v>1190.92</v>
      </c>
      <c r="C594" s="137">
        <v>1185.1099999999999</v>
      </c>
      <c r="D594" s="137">
        <v>1201.44</v>
      </c>
      <c r="E594" s="137">
        <v>1219.78</v>
      </c>
      <c r="F594" s="137">
        <v>1226.28</v>
      </c>
      <c r="G594" s="137">
        <v>1234.8800000000001</v>
      </c>
      <c r="H594" s="137">
        <v>1251.55</v>
      </c>
      <c r="I594" s="137">
        <v>1260</v>
      </c>
      <c r="J594" s="137">
        <v>1329.86</v>
      </c>
      <c r="K594" s="137">
        <v>1348.09</v>
      </c>
      <c r="L594" s="137">
        <v>1321.28</v>
      </c>
      <c r="M594" s="137">
        <v>1308.22</v>
      </c>
      <c r="N594" s="137">
        <v>1319.41</v>
      </c>
      <c r="O594" s="137">
        <v>1398.23</v>
      </c>
      <c r="P594" s="137">
        <v>1447.4</v>
      </c>
      <c r="Q594" s="137">
        <v>1506.15</v>
      </c>
      <c r="R594" s="137">
        <v>1499.27</v>
      </c>
      <c r="S594" s="137">
        <v>1507.47</v>
      </c>
      <c r="T594" s="137">
        <v>1402.13</v>
      </c>
      <c r="U594" s="137">
        <v>1299.07</v>
      </c>
      <c r="V594" s="137">
        <v>1265.6600000000001</v>
      </c>
      <c r="W594" s="137">
        <v>1222.58</v>
      </c>
      <c r="X594" s="137">
        <v>1224.56</v>
      </c>
      <c r="Y594" s="137">
        <v>1208.6500000000001</v>
      </c>
      <c r="AA594" s="55"/>
    </row>
    <row r="595" spans="1:27" s="51" customFormat="1">
      <c r="A595" s="126">
        <v>15</v>
      </c>
      <c r="B595" s="137">
        <v>1190.8900000000001</v>
      </c>
      <c r="C595" s="137">
        <v>1187.51</v>
      </c>
      <c r="D595" s="137">
        <v>1208.6099999999999</v>
      </c>
      <c r="E595" s="137">
        <v>1228.9000000000001</v>
      </c>
      <c r="F595" s="137">
        <v>1271.8900000000001</v>
      </c>
      <c r="G595" s="137">
        <v>1287.75</v>
      </c>
      <c r="H595" s="137">
        <v>1377.91</v>
      </c>
      <c r="I595" s="137">
        <v>1409.48</v>
      </c>
      <c r="J595" s="137">
        <v>1400.97</v>
      </c>
      <c r="K595" s="137">
        <v>1370.39</v>
      </c>
      <c r="L595" s="137">
        <v>1355.64</v>
      </c>
      <c r="M595" s="137">
        <v>1351.63</v>
      </c>
      <c r="N595" s="137">
        <v>1280.8900000000001</v>
      </c>
      <c r="O595" s="137">
        <v>1346.02</v>
      </c>
      <c r="P595" s="137">
        <v>1418.32</v>
      </c>
      <c r="Q595" s="137">
        <v>1451.2</v>
      </c>
      <c r="R595" s="137">
        <v>1441.07</v>
      </c>
      <c r="S595" s="137">
        <v>1421.39</v>
      </c>
      <c r="T595" s="137">
        <v>1365.9</v>
      </c>
      <c r="U595" s="137">
        <v>1277.92</v>
      </c>
      <c r="V595" s="137">
        <v>1217.95</v>
      </c>
      <c r="W595" s="137">
        <v>1202.79</v>
      </c>
      <c r="X595" s="137">
        <v>1198.8</v>
      </c>
      <c r="Y595" s="137">
        <v>1199.9000000000001</v>
      </c>
      <c r="AA595" s="55"/>
    </row>
    <row r="596" spans="1:27" s="51" customFormat="1">
      <c r="A596" s="126">
        <v>16</v>
      </c>
      <c r="B596" s="137">
        <v>955.62</v>
      </c>
      <c r="C596" s="137">
        <v>990.17</v>
      </c>
      <c r="D596" s="137">
        <v>1143.1600000000001</v>
      </c>
      <c r="E596" s="137">
        <v>1193.3399999999999</v>
      </c>
      <c r="F596" s="137">
        <v>1255.55</v>
      </c>
      <c r="G596" s="137">
        <v>1288.08</v>
      </c>
      <c r="H596" s="137">
        <v>1406.93</v>
      </c>
      <c r="I596" s="137">
        <v>1416.49</v>
      </c>
      <c r="J596" s="137">
        <v>1412.93</v>
      </c>
      <c r="K596" s="137">
        <v>1411.97</v>
      </c>
      <c r="L596" s="137">
        <v>1411.1</v>
      </c>
      <c r="M596" s="137">
        <v>1389.85</v>
      </c>
      <c r="N596" s="137">
        <v>1296.47</v>
      </c>
      <c r="O596" s="137">
        <v>1278.21</v>
      </c>
      <c r="P596" s="137">
        <v>1415.02</v>
      </c>
      <c r="Q596" s="137">
        <v>1437.73</v>
      </c>
      <c r="R596" s="137">
        <v>1436.58</v>
      </c>
      <c r="S596" s="137">
        <v>1426.06</v>
      </c>
      <c r="T596" s="137">
        <v>1381.02</v>
      </c>
      <c r="U596" s="137">
        <v>1300.01</v>
      </c>
      <c r="V596" s="137">
        <v>1215.6099999999999</v>
      </c>
      <c r="W596" s="137">
        <v>996.06</v>
      </c>
      <c r="X596" s="137">
        <v>1006.78</v>
      </c>
      <c r="Y596" s="137">
        <v>955.01</v>
      </c>
      <c r="AA596" s="55"/>
    </row>
    <row r="597" spans="1:27" s="51" customFormat="1">
      <c r="A597" s="126">
        <v>17</v>
      </c>
      <c r="B597" s="137">
        <v>1111.76</v>
      </c>
      <c r="C597" s="137">
        <v>989.96</v>
      </c>
      <c r="D597" s="137">
        <v>1169.94</v>
      </c>
      <c r="E597" s="137">
        <v>1174.18</v>
      </c>
      <c r="F597" s="137">
        <v>1296.01</v>
      </c>
      <c r="G597" s="137">
        <v>1321.26</v>
      </c>
      <c r="H597" s="137">
        <v>1391.8</v>
      </c>
      <c r="I597" s="137">
        <v>1405.8</v>
      </c>
      <c r="J597" s="137">
        <v>1405.5</v>
      </c>
      <c r="K597" s="137">
        <v>1404.22</v>
      </c>
      <c r="L597" s="137">
        <v>1398.99</v>
      </c>
      <c r="M597" s="137">
        <v>1399.89</v>
      </c>
      <c r="N597" s="137">
        <v>1388.73</v>
      </c>
      <c r="O597" s="137">
        <v>1405.73</v>
      </c>
      <c r="P597" s="137">
        <v>1437.49</v>
      </c>
      <c r="Q597" s="137">
        <v>1535.57</v>
      </c>
      <c r="R597" s="137">
        <v>1524.48</v>
      </c>
      <c r="S597" s="137">
        <v>1492.41</v>
      </c>
      <c r="T597" s="137">
        <v>1423.95</v>
      </c>
      <c r="U597" s="137">
        <v>1382.04</v>
      </c>
      <c r="V597" s="137">
        <v>1289.8399999999999</v>
      </c>
      <c r="W597" s="137">
        <v>1241.1500000000001</v>
      </c>
      <c r="X597" s="137">
        <v>1229.07</v>
      </c>
      <c r="Y597" s="137">
        <v>1223.03</v>
      </c>
      <c r="AA597" s="55"/>
    </row>
    <row r="598" spans="1:27" s="51" customFormat="1">
      <c r="A598" s="126">
        <v>18</v>
      </c>
      <c r="B598" s="137">
        <v>1213.8</v>
      </c>
      <c r="C598" s="137">
        <v>1206.03</v>
      </c>
      <c r="D598" s="137">
        <v>1227.3499999999999</v>
      </c>
      <c r="E598" s="137">
        <v>1252.6500000000001</v>
      </c>
      <c r="F598" s="137">
        <v>1297.8900000000001</v>
      </c>
      <c r="G598" s="137">
        <v>1348.64</v>
      </c>
      <c r="H598" s="137">
        <v>1419.48</v>
      </c>
      <c r="I598" s="137">
        <v>1426.33</v>
      </c>
      <c r="J598" s="137">
        <v>1428.37</v>
      </c>
      <c r="K598" s="137">
        <v>1428.85</v>
      </c>
      <c r="L598" s="137">
        <v>1423.16</v>
      </c>
      <c r="M598" s="137">
        <v>1329.68</v>
      </c>
      <c r="N598" s="137">
        <v>1415.53</v>
      </c>
      <c r="O598" s="137">
        <v>1416.51</v>
      </c>
      <c r="P598" s="137">
        <v>1439.44</v>
      </c>
      <c r="Q598" s="137">
        <v>1573.18</v>
      </c>
      <c r="R598" s="137">
        <v>1564.23</v>
      </c>
      <c r="S598" s="137">
        <v>1519.69</v>
      </c>
      <c r="T598" s="137">
        <v>1443.36</v>
      </c>
      <c r="U598" s="137">
        <v>1388.51</v>
      </c>
      <c r="V598" s="137">
        <v>1277.79</v>
      </c>
      <c r="W598" s="137">
        <v>1255.0899999999999</v>
      </c>
      <c r="X598" s="137">
        <v>1233.99</v>
      </c>
      <c r="Y598" s="137">
        <v>1223.94</v>
      </c>
      <c r="AA598" s="55"/>
    </row>
    <row r="599" spans="1:27" s="51" customFormat="1">
      <c r="A599" s="126">
        <v>19</v>
      </c>
      <c r="B599" s="137">
        <v>1218.69</v>
      </c>
      <c r="C599" s="137">
        <v>1209.8399999999999</v>
      </c>
      <c r="D599" s="137">
        <v>1237.76</v>
      </c>
      <c r="E599" s="137">
        <v>1260.28</v>
      </c>
      <c r="F599" s="137">
        <v>1292.3599999999999</v>
      </c>
      <c r="G599" s="137">
        <v>1314.2</v>
      </c>
      <c r="H599" s="137">
        <v>1421.53</v>
      </c>
      <c r="I599" s="137">
        <v>1436.32</v>
      </c>
      <c r="J599" s="137">
        <v>1362.03</v>
      </c>
      <c r="K599" s="137">
        <v>1360.69</v>
      </c>
      <c r="L599" s="137">
        <v>1356.49</v>
      </c>
      <c r="M599" s="137">
        <v>1353.64</v>
      </c>
      <c r="N599" s="137">
        <v>1349.93</v>
      </c>
      <c r="O599" s="137">
        <v>1355</v>
      </c>
      <c r="P599" s="137">
        <v>1453.49</v>
      </c>
      <c r="Q599" s="137">
        <v>1544.81</v>
      </c>
      <c r="R599" s="137">
        <v>1539.81</v>
      </c>
      <c r="S599" s="137">
        <v>1491.56</v>
      </c>
      <c r="T599" s="137">
        <v>1409.42</v>
      </c>
      <c r="U599" s="137">
        <v>1405.44</v>
      </c>
      <c r="V599" s="137">
        <v>1309.08</v>
      </c>
      <c r="W599" s="137">
        <v>1244.8</v>
      </c>
      <c r="X599" s="137">
        <v>1242.5899999999999</v>
      </c>
      <c r="Y599" s="137">
        <v>1241.75</v>
      </c>
      <c r="AA599" s="55"/>
    </row>
    <row r="600" spans="1:27" s="51" customFormat="1">
      <c r="A600" s="126">
        <v>20</v>
      </c>
      <c r="B600" s="137">
        <v>1198.6600000000001</v>
      </c>
      <c r="C600" s="137">
        <v>1198.79</v>
      </c>
      <c r="D600" s="137">
        <v>1225.6500000000001</v>
      </c>
      <c r="E600" s="137">
        <v>1239.33</v>
      </c>
      <c r="F600" s="137">
        <v>1279.99</v>
      </c>
      <c r="G600" s="137">
        <v>1303.3599999999999</v>
      </c>
      <c r="H600" s="137">
        <v>1373.5</v>
      </c>
      <c r="I600" s="137">
        <v>1392.58</v>
      </c>
      <c r="J600" s="137">
        <v>1409.26</v>
      </c>
      <c r="K600" s="137">
        <v>1401.99</v>
      </c>
      <c r="L600" s="137">
        <v>1412.89</v>
      </c>
      <c r="M600" s="137">
        <v>1392.4</v>
      </c>
      <c r="N600" s="137">
        <v>1347.67</v>
      </c>
      <c r="O600" s="137">
        <v>1312.91</v>
      </c>
      <c r="P600" s="137">
        <v>1374.92</v>
      </c>
      <c r="Q600" s="137">
        <v>1503.52</v>
      </c>
      <c r="R600" s="137">
        <v>1470.92</v>
      </c>
      <c r="S600" s="137">
        <v>1456.62</v>
      </c>
      <c r="T600" s="137">
        <v>1384.72</v>
      </c>
      <c r="U600" s="137">
        <v>1346.98</v>
      </c>
      <c r="V600" s="137">
        <v>1228.08</v>
      </c>
      <c r="W600" s="137">
        <v>1215.1500000000001</v>
      </c>
      <c r="X600" s="137">
        <v>1207.48</v>
      </c>
      <c r="Y600" s="137">
        <v>1204.04</v>
      </c>
      <c r="AA600" s="55"/>
    </row>
    <row r="601" spans="1:27" s="51" customFormat="1">
      <c r="A601" s="126">
        <v>21</v>
      </c>
      <c r="B601" s="137">
        <v>1154.97</v>
      </c>
      <c r="C601" s="137">
        <v>1224.08</v>
      </c>
      <c r="D601" s="137">
        <v>1193.83</v>
      </c>
      <c r="E601" s="137">
        <v>1072.82</v>
      </c>
      <c r="F601" s="137">
        <v>1232.31</v>
      </c>
      <c r="G601" s="137">
        <v>1304.3</v>
      </c>
      <c r="H601" s="137">
        <v>1343.5</v>
      </c>
      <c r="I601" s="137">
        <v>1397.23</v>
      </c>
      <c r="J601" s="137">
        <v>1433.31</v>
      </c>
      <c r="K601" s="137">
        <v>1428.94</v>
      </c>
      <c r="L601" s="137">
        <v>1413.47</v>
      </c>
      <c r="M601" s="137">
        <v>1404.37</v>
      </c>
      <c r="N601" s="137">
        <v>1344.64</v>
      </c>
      <c r="O601" s="137">
        <v>1398.76</v>
      </c>
      <c r="P601" s="137">
        <v>1403.84</v>
      </c>
      <c r="Q601" s="137">
        <v>1429.1</v>
      </c>
      <c r="R601" s="137">
        <v>1430.6</v>
      </c>
      <c r="S601" s="137">
        <v>1424.23</v>
      </c>
      <c r="T601" s="137">
        <v>1414.51</v>
      </c>
      <c r="U601" s="137">
        <v>1314.78</v>
      </c>
      <c r="V601" s="137">
        <v>1209.22</v>
      </c>
      <c r="W601" s="137">
        <v>1063.06</v>
      </c>
      <c r="X601" s="137">
        <v>1062.5</v>
      </c>
      <c r="Y601" s="137">
        <v>1059.23</v>
      </c>
      <c r="AA601" s="55"/>
    </row>
    <row r="602" spans="1:27" s="51" customFormat="1">
      <c r="A602" s="126">
        <v>22</v>
      </c>
      <c r="B602" s="137">
        <v>1237.52</v>
      </c>
      <c r="C602" s="137">
        <v>1231.73</v>
      </c>
      <c r="D602" s="137">
        <v>1246.5</v>
      </c>
      <c r="E602" s="137">
        <v>1225.46</v>
      </c>
      <c r="F602" s="137">
        <v>1230.31</v>
      </c>
      <c r="G602" s="137">
        <v>1241.06</v>
      </c>
      <c r="H602" s="137">
        <v>1291.27</v>
      </c>
      <c r="I602" s="137">
        <v>1262.23</v>
      </c>
      <c r="J602" s="137">
        <v>1421.94</v>
      </c>
      <c r="K602" s="137">
        <v>1388.75</v>
      </c>
      <c r="L602" s="137">
        <v>1384.13</v>
      </c>
      <c r="M602" s="137">
        <v>1295.74</v>
      </c>
      <c r="N602" s="137">
        <v>1294.4000000000001</v>
      </c>
      <c r="O602" s="137">
        <v>1297.8499999999999</v>
      </c>
      <c r="P602" s="137">
        <v>1338.1</v>
      </c>
      <c r="Q602" s="137">
        <v>1345.33</v>
      </c>
      <c r="R602" s="137">
        <v>1346.61</v>
      </c>
      <c r="S602" s="137">
        <v>1449.19</v>
      </c>
      <c r="T602" s="137">
        <v>1443.15</v>
      </c>
      <c r="U602" s="137">
        <v>1409.8</v>
      </c>
      <c r="V602" s="137">
        <v>1276.77</v>
      </c>
      <c r="W602" s="137">
        <v>1253.1600000000001</v>
      </c>
      <c r="X602" s="137">
        <v>1241.51</v>
      </c>
      <c r="Y602" s="137">
        <v>1236.79</v>
      </c>
      <c r="AA602" s="55"/>
    </row>
    <row r="603" spans="1:27" s="51" customFormat="1">
      <c r="A603" s="126">
        <v>23</v>
      </c>
      <c r="B603" s="137">
        <v>1164.73</v>
      </c>
      <c r="C603" s="137">
        <v>1218.75</v>
      </c>
      <c r="D603" s="137">
        <v>1233.81</v>
      </c>
      <c r="E603" s="137">
        <v>1207.01</v>
      </c>
      <c r="F603" s="137">
        <v>1197.8399999999999</v>
      </c>
      <c r="G603" s="137">
        <v>1241.8399999999999</v>
      </c>
      <c r="H603" s="137">
        <v>1269.19</v>
      </c>
      <c r="I603" s="137">
        <v>1277.1600000000001</v>
      </c>
      <c r="J603" s="137">
        <v>1344.93</v>
      </c>
      <c r="K603" s="137">
        <v>1343.23</v>
      </c>
      <c r="L603" s="137">
        <v>1334.72</v>
      </c>
      <c r="M603" s="137">
        <v>1315.06</v>
      </c>
      <c r="N603" s="137">
        <v>1052.83</v>
      </c>
      <c r="O603" s="137">
        <v>1287.67</v>
      </c>
      <c r="P603" s="137">
        <v>1377.05</v>
      </c>
      <c r="Q603" s="137">
        <v>1386</v>
      </c>
      <c r="R603" s="137">
        <v>1376.96</v>
      </c>
      <c r="S603" s="137">
        <v>1429.45</v>
      </c>
      <c r="T603" s="137">
        <v>1436.12</v>
      </c>
      <c r="U603" s="137">
        <v>1389.58</v>
      </c>
      <c r="V603" s="137">
        <v>1298.58</v>
      </c>
      <c r="W603" s="137">
        <v>1257.9100000000001</v>
      </c>
      <c r="X603" s="137">
        <v>1236.49</v>
      </c>
      <c r="Y603" s="137">
        <v>1234.8699999999999</v>
      </c>
      <c r="AA603" s="55"/>
    </row>
    <row r="604" spans="1:27" s="51" customFormat="1">
      <c r="A604" s="126">
        <v>24</v>
      </c>
      <c r="B604" s="137">
        <v>1226.7</v>
      </c>
      <c r="C604" s="137">
        <v>1228.76</v>
      </c>
      <c r="D604" s="137">
        <v>1252.52</v>
      </c>
      <c r="E604" s="137">
        <v>1252.75</v>
      </c>
      <c r="F604" s="137">
        <v>1266.73</v>
      </c>
      <c r="G604" s="137">
        <v>1297.96</v>
      </c>
      <c r="H604" s="137">
        <v>1325.74</v>
      </c>
      <c r="I604" s="137">
        <v>1341.58</v>
      </c>
      <c r="J604" s="137">
        <v>1458.52</v>
      </c>
      <c r="K604" s="137">
        <v>1457.15</v>
      </c>
      <c r="L604" s="137">
        <v>1448.63</v>
      </c>
      <c r="M604" s="137">
        <v>1427.81</v>
      </c>
      <c r="N604" s="137">
        <v>1479.56</v>
      </c>
      <c r="O604" s="137">
        <v>1327.14</v>
      </c>
      <c r="P604" s="137">
        <v>1361.6</v>
      </c>
      <c r="Q604" s="137">
        <v>1369.99</v>
      </c>
      <c r="R604" s="137">
        <v>1368.77</v>
      </c>
      <c r="S604" s="137">
        <v>1503.6</v>
      </c>
      <c r="T604" s="137">
        <v>1499.18</v>
      </c>
      <c r="U604" s="137">
        <v>1462.07</v>
      </c>
      <c r="V604" s="137">
        <v>1294.6400000000001</v>
      </c>
      <c r="W604" s="137">
        <v>1267.9000000000001</v>
      </c>
      <c r="X604" s="137">
        <v>1256.99</v>
      </c>
      <c r="Y604" s="137">
        <v>1245.94</v>
      </c>
      <c r="AA604" s="55"/>
    </row>
    <row r="605" spans="1:27" s="51" customFormat="1">
      <c r="A605" s="126">
        <v>25</v>
      </c>
      <c r="B605" s="137">
        <v>1242.55</v>
      </c>
      <c r="C605" s="137">
        <v>1243.04</v>
      </c>
      <c r="D605" s="137">
        <v>1270.77</v>
      </c>
      <c r="E605" s="137">
        <v>1265.1400000000001</v>
      </c>
      <c r="F605" s="137">
        <v>1272.21</v>
      </c>
      <c r="G605" s="137">
        <v>1305.4000000000001</v>
      </c>
      <c r="H605" s="137">
        <v>1349.42</v>
      </c>
      <c r="I605" s="137">
        <v>1356.29</v>
      </c>
      <c r="J605" s="137">
        <v>1340.29</v>
      </c>
      <c r="K605" s="137">
        <v>1335.4</v>
      </c>
      <c r="L605" s="137">
        <v>1324.51</v>
      </c>
      <c r="M605" s="137">
        <v>1324.91</v>
      </c>
      <c r="N605" s="137">
        <v>1310.55</v>
      </c>
      <c r="O605" s="137">
        <v>1306.8399999999999</v>
      </c>
      <c r="P605" s="137">
        <v>1348.09</v>
      </c>
      <c r="Q605" s="137">
        <v>1368.13</v>
      </c>
      <c r="R605" s="137">
        <v>1368.74</v>
      </c>
      <c r="S605" s="137">
        <v>1486.46</v>
      </c>
      <c r="T605" s="137">
        <v>1510.98</v>
      </c>
      <c r="U605" s="137">
        <v>1446.52</v>
      </c>
      <c r="V605" s="137">
        <v>1279.24</v>
      </c>
      <c r="W605" s="137">
        <v>1255.8499999999999</v>
      </c>
      <c r="X605" s="137">
        <v>1244.46</v>
      </c>
      <c r="Y605" s="137">
        <v>1235.6400000000001</v>
      </c>
      <c r="AA605" s="55"/>
    </row>
    <row r="606" spans="1:27" s="51" customFormat="1">
      <c r="A606" s="126">
        <v>26</v>
      </c>
      <c r="B606" s="137">
        <v>1281.83</v>
      </c>
      <c r="C606" s="137">
        <v>1286.4000000000001</v>
      </c>
      <c r="D606" s="137">
        <v>1306.77</v>
      </c>
      <c r="E606" s="137">
        <v>1309.44</v>
      </c>
      <c r="F606" s="137">
        <v>1318.6</v>
      </c>
      <c r="G606" s="137">
        <v>1385.94</v>
      </c>
      <c r="H606" s="137">
        <v>1591.56</v>
      </c>
      <c r="I606" s="137">
        <v>1607.9</v>
      </c>
      <c r="J606" s="137">
        <v>1539.73</v>
      </c>
      <c r="K606" s="137">
        <v>1531.32</v>
      </c>
      <c r="L606" s="137">
        <v>1511.13</v>
      </c>
      <c r="M606" s="137">
        <v>1501.71</v>
      </c>
      <c r="N606" s="137">
        <v>1504.23</v>
      </c>
      <c r="O606" s="137">
        <v>1507.72</v>
      </c>
      <c r="P606" s="137">
        <v>1553.59</v>
      </c>
      <c r="Q606" s="137">
        <v>1581.35</v>
      </c>
      <c r="R606" s="137">
        <v>1559.19</v>
      </c>
      <c r="S606" s="137">
        <v>1641.02</v>
      </c>
      <c r="T606" s="137">
        <v>1631.32</v>
      </c>
      <c r="U606" s="137">
        <v>1521.39</v>
      </c>
      <c r="V606" s="137">
        <v>1464.59</v>
      </c>
      <c r="W606" s="137">
        <v>1317.85</v>
      </c>
      <c r="X606" s="137">
        <v>1305.04</v>
      </c>
      <c r="Y606" s="137">
        <v>1286.1500000000001</v>
      </c>
      <c r="AA606" s="55"/>
    </row>
    <row r="607" spans="1:27" s="51" customFormat="1">
      <c r="A607" s="126">
        <v>27</v>
      </c>
      <c r="B607" s="137">
        <v>1298.02</v>
      </c>
      <c r="C607" s="137">
        <v>1289.28</v>
      </c>
      <c r="D607" s="137">
        <v>1303.26</v>
      </c>
      <c r="E607" s="137">
        <v>1292.52</v>
      </c>
      <c r="F607" s="137">
        <v>1289.27</v>
      </c>
      <c r="G607" s="137">
        <v>1319.47</v>
      </c>
      <c r="H607" s="137">
        <v>1418.42</v>
      </c>
      <c r="I607" s="137">
        <v>1521.72</v>
      </c>
      <c r="J607" s="137">
        <v>1596.66</v>
      </c>
      <c r="K607" s="137">
        <v>1576.5</v>
      </c>
      <c r="L607" s="137">
        <v>1556.04</v>
      </c>
      <c r="M607" s="137">
        <v>1532.94</v>
      </c>
      <c r="N607" s="137">
        <v>1544</v>
      </c>
      <c r="O607" s="137">
        <v>1549.71</v>
      </c>
      <c r="P607" s="137">
        <v>1611.16</v>
      </c>
      <c r="Q607" s="137">
        <v>1645.95</v>
      </c>
      <c r="R607" s="137">
        <v>1631.61</v>
      </c>
      <c r="S607" s="137">
        <v>1673.77</v>
      </c>
      <c r="T607" s="137">
        <v>1714.94</v>
      </c>
      <c r="U607" s="137">
        <v>1580.38</v>
      </c>
      <c r="V607" s="137">
        <v>1505.62</v>
      </c>
      <c r="W607" s="137">
        <v>1382.71</v>
      </c>
      <c r="X607" s="137">
        <v>1310.3499999999999</v>
      </c>
      <c r="Y607" s="137">
        <v>1291.74</v>
      </c>
      <c r="AA607" s="55"/>
    </row>
    <row r="608" spans="1:27" s="51" customFormat="1">
      <c r="A608" s="126">
        <v>28</v>
      </c>
      <c r="B608" s="137">
        <v>1223.23</v>
      </c>
      <c r="C608" s="137">
        <v>1222.08</v>
      </c>
      <c r="D608" s="137">
        <v>1232.78</v>
      </c>
      <c r="E608" s="137">
        <v>1222.3</v>
      </c>
      <c r="F608" s="137">
        <v>1220.79</v>
      </c>
      <c r="G608" s="137">
        <v>1244.93</v>
      </c>
      <c r="H608" s="137">
        <v>1261.43</v>
      </c>
      <c r="I608" s="137">
        <v>1273.92</v>
      </c>
      <c r="J608" s="137">
        <v>1398.17</v>
      </c>
      <c r="K608" s="137">
        <v>1372.31</v>
      </c>
      <c r="L608" s="137">
        <v>1352.83</v>
      </c>
      <c r="M608" s="137">
        <v>1344.39</v>
      </c>
      <c r="N608" s="137">
        <v>1335.85</v>
      </c>
      <c r="O608" s="137">
        <v>1335.15</v>
      </c>
      <c r="P608" s="137">
        <v>1472.29</v>
      </c>
      <c r="Q608" s="137">
        <v>1490.39</v>
      </c>
      <c r="R608" s="137">
        <v>1499.26</v>
      </c>
      <c r="S608" s="137">
        <v>1513.53</v>
      </c>
      <c r="T608" s="137">
        <v>1509.62</v>
      </c>
      <c r="U608" s="137">
        <v>1418.16</v>
      </c>
      <c r="V608" s="137">
        <v>1330.95</v>
      </c>
      <c r="W608" s="137">
        <v>1262.25</v>
      </c>
      <c r="X608" s="137">
        <v>1251.31</v>
      </c>
      <c r="Y608" s="137">
        <v>1228.3599999999999</v>
      </c>
      <c r="AA608" s="55"/>
    </row>
    <row r="609" spans="1:27" s="51" customFormat="1">
      <c r="AA609" s="55"/>
    </row>
    <row r="610" spans="1:27" s="51" customFormat="1" ht="30" customHeight="1">
      <c r="A610" s="117"/>
      <c r="B610" s="118" t="s">
        <v>95</v>
      </c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20"/>
      <c r="AA610" s="55"/>
    </row>
    <row r="611" spans="1:27" s="51" customFormat="1" ht="26.25">
      <c r="A611" s="121" t="s">
        <v>69</v>
      </c>
      <c r="B611" s="123" t="s">
        <v>70</v>
      </c>
      <c r="C611" s="123" t="s">
        <v>71</v>
      </c>
      <c r="D611" s="123" t="s">
        <v>72</v>
      </c>
      <c r="E611" s="123" t="s">
        <v>73</v>
      </c>
      <c r="F611" s="123" t="s">
        <v>74</v>
      </c>
      <c r="G611" s="123" t="s">
        <v>75</v>
      </c>
      <c r="H611" s="123" t="s">
        <v>76</v>
      </c>
      <c r="I611" s="123" t="s">
        <v>77</v>
      </c>
      <c r="J611" s="123" t="s">
        <v>78</v>
      </c>
      <c r="K611" s="123" t="s">
        <v>79</v>
      </c>
      <c r="L611" s="123" t="s">
        <v>80</v>
      </c>
      <c r="M611" s="123" t="s">
        <v>81</v>
      </c>
      <c r="N611" s="123" t="s">
        <v>82</v>
      </c>
      <c r="O611" s="123" t="s">
        <v>83</v>
      </c>
      <c r="P611" s="123" t="s">
        <v>84</v>
      </c>
      <c r="Q611" s="123" t="s">
        <v>85</v>
      </c>
      <c r="R611" s="123" t="s">
        <v>86</v>
      </c>
      <c r="S611" s="123" t="s">
        <v>87</v>
      </c>
      <c r="T611" s="123" t="s">
        <v>88</v>
      </c>
      <c r="U611" s="123" t="s">
        <v>89</v>
      </c>
      <c r="V611" s="123" t="s">
        <v>90</v>
      </c>
      <c r="W611" s="123" t="s">
        <v>91</v>
      </c>
      <c r="X611" s="123" t="s">
        <v>92</v>
      </c>
      <c r="Y611" s="123" t="s">
        <v>93</v>
      </c>
      <c r="AA611" s="55"/>
    </row>
    <row r="612" spans="1:27" s="51" customFormat="1">
      <c r="A612" s="126">
        <v>1</v>
      </c>
      <c r="B612" s="137">
        <v>1506.33</v>
      </c>
      <c r="C612" s="137">
        <v>1507.12</v>
      </c>
      <c r="D612" s="137">
        <v>1531.82</v>
      </c>
      <c r="E612" s="137">
        <v>1569.21</v>
      </c>
      <c r="F612" s="137">
        <v>1582.64</v>
      </c>
      <c r="G612" s="137">
        <v>1681.82</v>
      </c>
      <c r="H612" s="137">
        <v>1824.29</v>
      </c>
      <c r="I612" s="137">
        <v>1809.6</v>
      </c>
      <c r="J612" s="137">
        <v>1787.43</v>
      </c>
      <c r="K612" s="137">
        <v>1765.99</v>
      </c>
      <c r="L612" s="137">
        <v>1757.76</v>
      </c>
      <c r="M612" s="137">
        <v>1754.45</v>
      </c>
      <c r="N612" s="137">
        <v>1751.15</v>
      </c>
      <c r="O612" s="137">
        <v>1766.89</v>
      </c>
      <c r="P612" s="137">
        <v>1839.13</v>
      </c>
      <c r="Q612" s="137">
        <v>1799.63</v>
      </c>
      <c r="R612" s="137">
        <v>1813.34</v>
      </c>
      <c r="S612" s="137">
        <v>1781.78</v>
      </c>
      <c r="T612" s="137">
        <v>1715.6</v>
      </c>
      <c r="U612" s="137">
        <v>1667.18</v>
      </c>
      <c r="V612" s="137">
        <v>1540.59</v>
      </c>
      <c r="W612" s="137">
        <v>1523.18</v>
      </c>
      <c r="X612" s="137">
        <v>1515.18</v>
      </c>
      <c r="Y612" s="137">
        <v>1502.39</v>
      </c>
      <c r="AA612" s="55"/>
    </row>
    <row r="613" spans="1:27" s="51" customFormat="1">
      <c r="A613" s="126">
        <v>2</v>
      </c>
      <c r="B613" s="137">
        <v>1546.93</v>
      </c>
      <c r="C613" s="137">
        <v>1548.66</v>
      </c>
      <c r="D613" s="137">
        <v>1563.76</v>
      </c>
      <c r="E613" s="137">
        <v>1577.09</v>
      </c>
      <c r="F613" s="137">
        <v>1584.27</v>
      </c>
      <c r="G613" s="137">
        <v>1605.17</v>
      </c>
      <c r="H613" s="137">
        <v>1730.59</v>
      </c>
      <c r="I613" s="137">
        <v>1733.48</v>
      </c>
      <c r="J613" s="137">
        <v>1709.36</v>
      </c>
      <c r="K613" s="137">
        <v>1708.35</v>
      </c>
      <c r="L613" s="137">
        <v>1696.56</v>
      </c>
      <c r="M613" s="137">
        <v>1694.2</v>
      </c>
      <c r="N613" s="137">
        <v>1700.54</v>
      </c>
      <c r="O613" s="137">
        <v>1762.51</v>
      </c>
      <c r="P613" s="137">
        <v>1805.66</v>
      </c>
      <c r="Q613" s="137">
        <v>1800.06</v>
      </c>
      <c r="R613" s="137">
        <v>1819.03</v>
      </c>
      <c r="S613" s="137">
        <v>1790.69</v>
      </c>
      <c r="T613" s="137">
        <v>1722.31</v>
      </c>
      <c r="U613" s="137">
        <v>1667.56</v>
      </c>
      <c r="V613" s="137">
        <v>1604.12</v>
      </c>
      <c r="W613" s="137">
        <v>1579.88</v>
      </c>
      <c r="X613" s="137">
        <v>1567.69</v>
      </c>
      <c r="Y613" s="137">
        <v>1559</v>
      </c>
      <c r="AA613" s="55"/>
    </row>
    <row r="614" spans="1:27" s="51" customFormat="1">
      <c r="A614" s="126">
        <v>3</v>
      </c>
      <c r="B614" s="137">
        <v>1570.49</v>
      </c>
      <c r="C614" s="137">
        <v>1570.8</v>
      </c>
      <c r="D614" s="137">
        <v>1586.75</v>
      </c>
      <c r="E614" s="137">
        <v>1608.24</v>
      </c>
      <c r="F614" s="137">
        <v>1618.58</v>
      </c>
      <c r="G614" s="137">
        <v>1654.59</v>
      </c>
      <c r="H614" s="137">
        <v>1770.67</v>
      </c>
      <c r="I614" s="137">
        <v>1793.77</v>
      </c>
      <c r="J614" s="137">
        <v>1761.31</v>
      </c>
      <c r="K614" s="137">
        <v>1754.95</v>
      </c>
      <c r="L614" s="137">
        <v>1747.93</v>
      </c>
      <c r="M614" s="137">
        <v>1747.26</v>
      </c>
      <c r="N614" s="137">
        <v>1748.85</v>
      </c>
      <c r="O614" s="137">
        <v>1753.54</v>
      </c>
      <c r="P614" s="137">
        <v>1789.49</v>
      </c>
      <c r="Q614" s="137">
        <v>1778.75</v>
      </c>
      <c r="R614" s="137">
        <v>1813.95</v>
      </c>
      <c r="S614" s="137">
        <v>1777.09</v>
      </c>
      <c r="T614" s="137">
        <v>1709.19</v>
      </c>
      <c r="U614" s="137">
        <v>1685.77</v>
      </c>
      <c r="V614" s="137">
        <v>1654.26</v>
      </c>
      <c r="W614" s="137">
        <v>1617.26</v>
      </c>
      <c r="X614" s="137">
        <v>1589.52</v>
      </c>
      <c r="Y614" s="137">
        <v>1570.07</v>
      </c>
      <c r="AA614" s="55"/>
    </row>
    <row r="615" spans="1:27" s="51" customFormat="1">
      <c r="A615" s="126">
        <v>4</v>
      </c>
      <c r="B615" s="137">
        <v>1570</v>
      </c>
      <c r="C615" s="137">
        <v>1570.67</v>
      </c>
      <c r="D615" s="137">
        <v>1587.58</v>
      </c>
      <c r="E615" s="137">
        <v>1612</v>
      </c>
      <c r="F615" s="137">
        <v>1620.97</v>
      </c>
      <c r="G615" s="137">
        <v>1658.27</v>
      </c>
      <c r="H615" s="137">
        <v>1742.44</v>
      </c>
      <c r="I615" s="137">
        <v>1744.45</v>
      </c>
      <c r="J615" s="137">
        <v>1731.26</v>
      </c>
      <c r="K615" s="137">
        <v>1730.67</v>
      </c>
      <c r="L615" s="137">
        <v>1722.95</v>
      </c>
      <c r="M615" s="137">
        <v>1725.25</v>
      </c>
      <c r="N615" s="137">
        <v>1727.75</v>
      </c>
      <c r="O615" s="137">
        <v>1744.8</v>
      </c>
      <c r="P615" s="137">
        <v>1826.19</v>
      </c>
      <c r="Q615" s="137">
        <v>1808.69</v>
      </c>
      <c r="R615" s="137">
        <v>1848.58</v>
      </c>
      <c r="S615" s="137">
        <v>1791.74</v>
      </c>
      <c r="T615" s="137">
        <v>1743.34</v>
      </c>
      <c r="U615" s="137">
        <v>1703.22</v>
      </c>
      <c r="V615" s="137">
        <v>1670.17</v>
      </c>
      <c r="W615" s="137">
        <v>1641.39</v>
      </c>
      <c r="X615" s="137">
        <v>1609.36</v>
      </c>
      <c r="Y615" s="137">
        <v>1585.31</v>
      </c>
      <c r="AA615" s="55"/>
    </row>
    <row r="616" spans="1:27" s="51" customFormat="1">
      <c r="A616" s="126">
        <v>5</v>
      </c>
      <c r="B616" s="137">
        <v>1584.53</v>
      </c>
      <c r="C616" s="137">
        <v>1586.13</v>
      </c>
      <c r="D616" s="137">
        <v>1593.39</v>
      </c>
      <c r="E616" s="137">
        <v>1610.03</v>
      </c>
      <c r="F616" s="137">
        <v>1636.54</v>
      </c>
      <c r="G616" s="137">
        <v>1660.19</v>
      </c>
      <c r="H616" s="137">
        <v>1727.36</v>
      </c>
      <c r="I616" s="137">
        <v>1736.27</v>
      </c>
      <c r="J616" s="137">
        <v>1730.69</v>
      </c>
      <c r="K616" s="137">
        <v>1631.71</v>
      </c>
      <c r="L616" s="137">
        <v>1625.71</v>
      </c>
      <c r="M616" s="137">
        <v>1625.52</v>
      </c>
      <c r="N616" s="137">
        <v>1721.44</v>
      </c>
      <c r="O616" s="137">
        <v>1634.37</v>
      </c>
      <c r="P616" s="137">
        <v>1678.42</v>
      </c>
      <c r="Q616" s="137">
        <v>1672.57</v>
      </c>
      <c r="R616" s="137">
        <v>1826.47</v>
      </c>
      <c r="S616" s="137">
        <v>1887.35</v>
      </c>
      <c r="T616" s="137">
        <v>1734.35</v>
      </c>
      <c r="U616" s="137">
        <v>1700.4</v>
      </c>
      <c r="V616" s="137">
        <v>1670.79</v>
      </c>
      <c r="W616" s="137">
        <v>1651.62</v>
      </c>
      <c r="X616" s="137">
        <v>1617.29</v>
      </c>
      <c r="Y616" s="137">
        <v>1593.65</v>
      </c>
      <c r="AA616" s="55"/>
    </row>
    <row r="617" spans="1:27" s="51" customFormat="1">
      <c r="A617" s="126">
        <v>6</v>
      </c>
      <c r="B617" s="137">
        <v>1548.85</v>
      </c>
      <c r="C617" s="137">
        <v>1548.29</v>
      </c>
      <c r="D617" s="137">
        <v>1550.8</v>
      </c>
      <c r="E617" s="137">
        <v>1554.26</v>
      </c>
      <c r="F617" s="137">
        <v>1549.41</v>
      </c>
      <c r="G617" s="137">
        <v>1569.61</v>
      </c>
      <c r="H617" s="137">
        <v>1594.11</v>
      </c>
      <c r="I617" s="137">
        <v>1638.26</v>
      </c>
      <c r="J617" s="137">
        <v>1691.55</v>
      </c>
      <c r="K617" s="137">
        <v>1697.29</v>
      </c>
      <c r="L617" s="137">
        <v>1690.87</v>
      </c>
      <c r="M617" s="137">
        <v>1692.13</v>
      </c>
      <c r="N617" s="137">
        <v>1685.23</v>
      </c>
      <c r="O617" s="137">
        <v>1687.68</v>
      </c>
      <c r="P617" s="137">
        <v>1720.33</v>
      </c>
      <c r="Q617" s="137">
        <v>1722.77</v>
      </c>
      <c r="R617" s="137">
        <v>1786.51</v>
      </c>
      <c r="S617" s="137">
        <v>1785.29</v>
      </c>
      <c r="T617" s="137">
        <v>1734.28</v>
      </c>
      <c r="U617" s="137">
        <v>1659.58</v>
      </c>
      <c r="V617" s="137">
        <v>1642.99</v>
      </c>
      <c r="W617" s="137">
        <v>1612.22</v>
      </c>
      <c r="X617" s="137">
        <v>1567.05</v>
      </c>
      <c r="Y617" s="137">
        <v>1542.02</v>
      </c>
      <c r="AA617" s="55"/>
    </row>
    <row r="618" spans="1:27" s="51" customFormat="1">
      <c r="A618" s="126">
        <v>7</v>
      </c>
      <c r="B618" s="137">
        <v>1485.29</v>
      </c>
      <c r="C618" s="137">
        <v>1484.01</v>
      </c>
      <c r="D618" s="137">
        <v>1486.23</v>
      </c>
      <c r="E618" s="137">
        <v>1486.18</v>
      </c>
      <c r="F618" s="137">
        <v>1474.45</v>
      </c>
      <c r="G618" s="137">
        <v>1486.96</v>
      </c>
      <c r="H618" s="137">
        <v>1506.93</v>
      </c>
      <c r="I618" s="137">
        <v>1525.14</v>
      </c>
      <c r="J618" s="137">
        <v>1551.91</v>
      </c>
      <c r="K618" s="137">
        <v>1659.01</v>
      </c>
      <c r="L618" s="137">
        <v>1659.26</v>
      </c>
      <c r="M618" s="137">
        <v>1652.37</v>
      </c>
      <c r="N618" s="137">
        <v>1652.04</v>
      </c>
      <c r="O618" s="137">
        <v>1670.56</v>
      </c>
      <c r="P618" s="137">
        <v>1732.18</v>
      </c>
      <c r="Q618" s="137">
        <v>1779.48</v>
      </c>
      <c r="R618" s="137">
        <v>1820.72</v>
      </c>
      <c r="S618" s="137">
        <v>1798.91</v>
      </c>
      <c r="T618" s="137">
        <v>1767.19</v>
      </c>
      <c r="U618" s="137">
        <v>1682.77</v>
      </c>
      <c r="V618" s="137">
        <v>1608.58</v>
      </c>
      <c r="W618" s="137">
        <v>1530.22</v>
      </c>
      <c r="X618" s="137">
        <v>1532.04</v>
      </c>
      <c r="Y618" s="137">
        <v>1478.78</v>
      </c>
      <c r="AA618" s="55"/>
    </row>
    <row r="619" spans="1:27" s="51" customFormat="1">
      <c r="A619" s="126">
        <v>8</v>
      </c>
      <c r="B619" s="137">
        <v>1438.83</v>
      </c>
      <c r="C619" s="137">
        <v>1457.52</v>
      </c>
      <c r="D619" s="137">
        <v>1426.28</v>
      </c>
      <c r="E619" s="137">
        <v>1550.49</v>
      </c>
      <c r="F619" s="137">
        <v>1576.57</v>
      </c>
      <c r="G619" s="137">
        <v>1633.46</v>
      </c>
      <c r="H619" s="137">
        <v>1685.3</v>
      </c>
      <c r="I619" s="137">
        <v>1734.91</v>
      </c>
      <c r="J619" s="137">
        <v>1731.84</v>
      </c>
      <c r="K619" s="137">
        <v>1711.47</v>
      </c>
      <c r="L619" s="137">
        <v>1707.86</v>
      </c>
      <c r="M619" s="137">
        <v>1696.29</v>
      </c>
      <c r="N619" s="137">
        <v>1693.01</v>
      </c>
      <c r="O619" s="137">
        <v>1701.27</v>
      </c>
      <c r="P619" s="137">
        <v>1731.05</v>
      </c>
      <c r="Q619" s="137">
        <v>1736.92</v>
      </c>
      <c r="R619" s="137">
        <v>1770.92</v>
      </c>
      <c r="S619" s="137">
        <v>1750.8</v>
      </c>
      <c r="T619" s="137">
        <v>1698.52</v>
      </c>
      <c r="U619" s="137">
        <v>1673.61</v>
      </c>
      <c r="V619" s="137">
        <v>1582.15</v>
      </c>
      <c r="W619" s="137">
        <v>1510.56</v>
      </c>
      <c r="X619" s="137">
        <v>1500.36</v>
      </c>
      <c r="Y619" s="137">
        <v>1363.65</v>
      </c>
      <c r="AA619" s="55"/>
    </row>
    <row r="620" spans="1:27" s="51" customFormat="1">
      <c r="A620" s="126">
        <v>9</v>
      </c>
      <c r="B620" s="137">
        <v>1440.67</v>
      </c>
      <c r="C620" s="137">
        <v>1439.52</v>
      </c>
      <c r="D620" s="137">
        <v>1456.14</v>
      </c>
      <c r="E620" s="137">
        <v>1572.49</v>
      </c>
      <c r="F620" s="137">
        <v>1580.3</v>
      </c>
      <c r="G620" s="137">
        <v>1649.63</v>
      </c>
      <c r="H620" s="137">
        <v>1700.73</v>
      </c>
      <c r="I620" s="137">
        <v>1704.22</v>
      </c>
      <c r="J620" s="137">
        <v>1704.5</v>
      </c>
      <c r="K620" s="137">
        <v>1703.76</v>
      </c>
      <c r="L620" s="137">
        <v>1699.81</v>
      </c>
      <c r="M620" s="137">
        <v>1699.18</v>
      </c>
      <c r="N620" s="137">
        <v>1693.04</v>
      </c>
      <c r="O620" s="137">
        <v>1690.71</v>
      </c>
      <c r="P620" s="137">
        <v>1730.46</v>
      </c>
      <c r="Q620" s="137">
        <v>1728.15</v>
      </c>
      <c r="R620" s="137">
        <v>1714.88</v>
      </c>
      <c r="S620" s="137">
        <v>1699.63</v>
      </c>
      <c r="T620" s="137">
        <v>1688.44</v>
      </c>
      <c r="U620" s="137">
        <v>1661.93</v>
      </c>
      <c r="V620" s="137">
        <v>1592.26</v>
      </c>
      <c r="W620" s="137">
        <v>1562.12</v>
      </c>
      <c r="X620" s="137">
        <v>1554.05</v>
      </c>
      <c r="Y620" s="137">
        <v>1534.54</v>
      </c>
      <c r="AA620" s="55"/>
    </row>
    <row r="621" spans="1:27" s="51" customFormat="1">
      <c r="A621" s="126">
        <v>10</v>
      </c>
      <c r="B621" s="137">
        <v>1384.77</v>
      </c>
      <c r="C621" s="137">
        <v>1376.98</v>
      </c>
      <c r="D621" s="137">
        <v>1519.3</v>
      </c>
      <c r="E621" s="137">
        <v>1516.47</v>
      </c>
      <c r="F621" s="137">
        <v>1550.22</v>
      </c>
      <c r="G621" s="137">
        <v>1586.73</v>
      </c>
      <c r="H621" s="137">
        <v>1686.3</v>
      </c>
      <c r="I621" s="137">
        <v>1690.07</v>
      </c>
      <c r="J621" s="137">
        <v>1692.33</v>
      </c>
      <c r="K621" s="137">
        <v>1690.28</v>
      </c>
      <c r="L621" s="137">
        <v>1680.26</v>
      </c>
      <c r="M621" s="137">
        <v>1678.79</v>
      </c>
      <c r="N621" s="137">
        <v>1662.79</v>
      </c>
      <c r="O621" s="137">
        <v>1678.27</v>
      </c>
      <c r="P621" s="137">
        <v>1718.68</v>
      </c>
      <c r="Q621" s="137">
        <v>1717.82</v>
      </c>
      <c r="R621" s="137">
        <v>1703.08</v>
      </c>
      <c r="S621" s="137">
        <v>1693.91</v>
      </c>
      <c r="T621" s="137">
        <v>1591.55</v>
      </c>
      <c r="U621" s="137">
        <v>1527.84</v>
      </c>
      <c r="V621" s="137">
        <v>1258.69</v>
      </c>
      <c r="W621" s="137">
        <v>1260.6199999999999</v>
      </c>
      <c r="X621" s="137">
        <v>1266.77</v>
      </c>
      <c r="Y621" s="137">
        <v>1263.24</v>
      </c>
      <c r="AA621" s="55"/>
    </row>
    <row r="622" spans="1:27" s="51" customFormat="1">
      <c r="A622" s="126">
        <v>11</v>
      </c>
      <c r="B622" s="137">
        <v>1506.9</v>
      </c>
      <c r="C622" s="137">
        <v>1454.1</v>
      </c>
      <c r="D622" s="137">
        <v>1510.52</v>
      </c>
      <c r="E622" s="137">
        <v>1516.34</v>
      </c>
      <c r="F622" s="137">
        <v>1536.39</v>
      </c>
      <c r="G622" s="137">
        <v>1608.42</v>
      </c>
      <c r="H622" s="137">
        <v>1706.16</v>
      </c>
      <c r="I622" s="137">
        <v>1713.8</v>
      </c>
      <c r="J622" s="137">
        <v>1693.08</v>
      </c>
      <c r="K622" s="137">
        <v>1686.96</v>
      </c>
      <c r="L622" s="137">
        <v>1661.35</v>
      </c>
      <c r="M622" s="137">
        <v>1565.95</v>
      </c>
      <c r="N622" s="137">
        <v>1398.63</v>
      </c>
      <c r="O622" s="137">
        <v>1434.66</v>
      </c>
      <c r="P622" s="137">
        <v>1616.81</v>
      </c>
      <c r="Q622" s="137">
        <v>1489.88</v>
      </c>
      <c r="R622" s="137">
        <v>1679.06</v>
      </c>
      <c r="S622" s="137">
        <v>1672.34</v>
      </c>
      <c r="T622" s="137">
        <v>1610.74</v>
      </c>
      <c r="U622" s="137">
        <v>1565.23</v>
      </c>
      <c r="V622" s="137">
        <v>1381.47</v>
      </c>
      <c r="W622" s="137">
        <v>1360.98</v>
      </c>
      <c r="X622" s="137">
        <v>1343.34</v>
      </c>
      <c r="Y622" s="137">
        <v>1320.99</v>
      </c>
      <c r="AA622" s="55"/>
    </row>
    <row r="623" spans="1:27" s="51" customFormat="1">
      <c r="A623" s="126">
        <v>12</v>
      </c>
      <c r="B623" s="137">
        <v>915.22</v>
      </c>
      <c r="C623" s="137">
        <v>907.84</v>
      </c>
      <c r="D623" s="137">
        <v>1448.86</v>
      </c>
      <c r="E623" s="137">
        <v>1515.86</v>
      </c>
      <c r="F623" s="137">
        <v>1145.6199999999999</v>
      </c>
      <c r="G623" s="137">
        <v>986.06</v>
      </c>
      <c r="H623" s="137">
        <v>1022.13</v>
      </c>
      <c r="I623" s="137">
        <v>1031.78</v>
      </c>
      <c r="J623" s="137">
        <v>1056.17</v>
      </c>
      <c r="K623" s="137">
        <v>1053.83</v>
      </c>
      <c r="L623" s="137">
        <v>1039.33</v>
      </c>
      <c r="M623" s="137">
        <v>1033.72</v>
      </c>
      <c r="N623" s="137">
        <v>993.46</v>
      </c>
      <c r="O623" s="137">
        <v>999.36</v>
      </c>
      <c r="P623" s="137">
        <v>1646.1</v>
      </c>
      <c r="Q623" s="137">
        <v>1646.37</v>
      </c>
      <c r="R623" s="137">
        <v>1183.03</v>
      </c>
      <c r="S623" s="137">
        <v>1687.53</v>
      </c>
      <c r="T623" s="137">
        <v>945.94</v>
      </c>
      <c r="U623" s="137">
        <v>945.05</v>
      </c>
      <c r="V623" s="137">
        <v>944.75</v>
      </c>
      <c r="W623" s="137">
        <v>941.25</v>
      </c>
      <c r="X623" s="137">
        <v>946.66</v>
      </c>
      <c r="Y623" s="137">
        <v>931.43</v>
      </c>
      <c r="AA623" s="55"/>
    </row>
    <row r="624" spans="1:27" s="51" customFormat="1">
      <c r="A624" s="126">
        <v>13</v>
      </c>
      <c r="B624" s="137">
        <v>1445.03</v>
      </c>
      <c r="C624" s="137">
        <v>1447.95</v>
      </c>
      <c r="D624" s="137">
        <v>1474.47</v>
      </c>
      <c r="E624" s="137">
        <v>1487.84</v>
      </c>
      <c r="F624" s="137">
        <v>1548.6</v>
      </c>
      <c r="G624" s="137">
        <v>1624.91</v>
      </c>
      <c r="H624" s="137">
        <v>1708.9</v>
      </c>
      <c r="I624" s="137">
        <v>1751.39</v>
      </c>
      <c r="J624" s="137">
        <v>1802.17</v>
      </c>
      <c r="K624" s="137">
        <v>1745.41</v>
      </c>
      <c r="L624" s="137">
        <v>1601.02</v>
      </c>
      <c r="M624" s="137">
        <v>1570.93</v>
      </c>
      <c r="N624" s="137">
        <v>1608.72</v>
      </c>
      <c r="O624" s="137">
        <v>1655.04</v>
      </c>
      <c r="P624" s="137">
        <v>1779.72</v>
      </c>
      <c r="Q624" s="137">
        <v>1839.21</v>
      </c>
      <c r="R624" s="137">
        <v>1807.86</v>
      </c>
      <c r="S624" s="137">
        <v>1782.21</v>
      </c>
      <c r="T624" s="137">
        <v>1609.11</v>
      </c>
      <c r="U624" s="137">
        <v>1555.28</v>
      </c>
      <c r="V624" s="137">
        <v>1511.24</v>
      </c>
      <c r="W624" s="137">
        <v>1493.57</v>
      </c>
      <c r="X624" s="137">
        <v>1441.99</v>
      </c>
      <c r="Y624" s="137">
        <v>1436.72</v>
      </c>
      <c r="AA624" s="55"/>
    </row>
    <row r="625" spans="1:27" s="51" customFormat="1">
      <c r="A625" s="126">
        <v>14</v>
      </c>
      <c r="B625" s="137">
        <v>1468.6</v>
      </c>
      <c r="C625" s="137">
        <v>1462.79</v>
      </c>
      <c r="D625" s="137">
        <v>1479.12</v>
      </c>
      <c r="E625" s="137">
        <v>1497.46</v>
      </c>
      <c r="F625" s="137">
        <v>1503.96</v>
      </c>
      <c r="G625" s="137">
        <v>1512.56</v>
      </c>
      <c r="H625" s="137">
        <v>1529.23</v>
      </c>
      <c r="I625" s="137">
        <v>1537.68</v>
      </c>
      <c r="J625" s="137">
        <v>1607.54</v>
      </c>
      <c r="K625" s="137">
        <v>1625.77</v>
      </c>
      <c r="L625" s="137">
        <v>1598.96</v>
      </c>
      <c r="M625" s="137">
        <v>1585.9</v>
      </c>
      <c r="N625" s="137">
        <v>1597.09</v>
      </c>
      <c r="O625" s="137">
        <v>1675.91</v>
      </c>
      <c r="P625" s="137">
        <v>1725.08</v>
      </c>
      <c r="Q625" s="137">
        <v>1783.83</v>
      </c>
      <c r="R625" s="137">
        <v>1776.95</v>
      </c>
      <c r="S625" s="137">
        <v>1785.15</v>
      </c>
      <c r="T625" s="137">
        <v>1679.81</v>
      </c>
      <c r="U625" s="137">
        <v>1576.75</v>
      </c>
      <c r="V625" s="137">
        <v>1543.34</v>
      </c>
      <c r="W625" s="137">
        <v>1500.26</v>
      </c>
      <c r="X625" s="137">
        <v>1502.24</v>
      </c>
      <c r="Y625" s="137">
        <v>1486.33</v>
      </c>
      <c r="AA625" s="55"/>
    </row>
    <row r="626" spans="1:27" s="51" customFormat="1">
      <c r="A626" s="126">
        <v>15</v>
      </c>
      <c r="B626" s="137">
        <v>1468.57</v>
      </c>
      <c r="C626" s="137">
        <v>1465.19</v>
      </c>
      <c r="D626" s="137">
        <v>1486.29</v>
      </c>
      <c r="E626" s="137">
        <v>1506.58</v>
      </c>
      <c r="F626" s="137">
        <v>1549.57</v>
      </c>
      <c r="G626" s="137">
        <v>1565.43</v>
      </c>
      <c r="H626" s="137">
        <v>1655.59</v>
      </c>
      <c r="I626" s="137">
        <v>1687.16</v>
      </c>
      <c r="J626" s="137">
        <v>1678.65</v>
      </c>
      <c r="K626" s="137">
        <v>1648.07</v>
      </c>
      <c r="L626" s="137">
        <v>1633.32</v>
      </c>
      <c r="M626" s="137">
        <v>1629.31</v>
      </c>
      <c r="N626" s="137">
        <v>1558.57</v>
      </c>
      <c r="O626" s="137">
        <v>1623.7</v>
      </c>
      <c r="P626" s="137">
        <v>1696</v>
      </c>
      <c r="Q626" s="137">
        <v>1728.88</v>
      </c>
      <c r="R626" s="137">
        <v>1718.75</v>
      </c>
      <c r="S626" s="137">
        <v>1699.07</v>
      </c>
      <c r="T626" s="137">
        <v>1643.58</v>
      </c>
      <c r="U626" s="137">
        <v>1555.6</v>
      </c>
      <c r="V626" s="137">
        <v>1495.63</v>
      </c>
      <c r="W626" s="137">
        <v>1480.47</v>
      </c>
      <c r="X626" s="137">
        <v>1476.48</v>
      </c>
      <c r="Y626" s="137">
        <v>1477.58</v>
      </c>
      <c r="AA626" s="55"/>
    </row>
    <row r="627" spans="1:27" s="51" customFormat="1">
      <c r="A627" s="126">
        <v>16</v>
      </c>
      <c r="B627" s="137">
        <v>1233.3</v>
      </c>
      <c r="C627" s="137">
        <v>1267.8499999999999</v>
      </c>
      <c r="D627" s="137">
        <v>1420.84</v>
      </c>
      <c r="E627" s="137">
        <v>1471.02</v>
      </c>
      <c r="F627" s="137">
        <v>1533.23</v>
      </c>
      <c r="G627" s="137">
        <v>1565.76</v>
      </c>
      <c r="H627" s="137">
        <v>1684.61</v>
      </c>
      <c r="I627" s="137">
        <v>1694.17</v>
      </c>
      <c r="J627" s="137">
        <v>1690.61</v>
      </c>
      <c r="K627" s="137">
        <v>1689.65</v>
      </c>
      <c r="L627" s="137">
        <v>1688.78</v>
      </c>
      <c r="M627" s="137">
        <v>1667.53</v>
      </c>
      <c r="N627" s="137">
        <v>1574.15</v>
      </c>
      <c r="O627" s="137">
        <v>1555.89</v>
      </c>
      <c r="P627" s="137">
        <v>1692.7</v>
      </c>
      <c r="Q627" s="137">
        <v>1715.41</v>
      </c>
      <c r="R627" s="137">
        <v>1714.26</v>
      </c>
      <c r="S627" s="137">
        <v>1703.74</v>
      </c>
      <c r="T627" s="137">
        <v>1658.7</v>
      </c>
      <c r="U627" s="137">
        <v>1577.69</v>
      </c>
      <c r="V627" s="137">
        <v>1493.29</v>
      </c>
      <c r="W627" s="137">
        <v>1273.74</v>
      </c>
      <c r="X627" s="137">
        <v>1284.46</v>
      </c>
      <c r="Y627" s="137">
        <v>1232.69</v>
      </c>
      <c r="AA627" s="55"/>
    </row>
    <row r="628" spans="1:27" s="51" customFormat="1">
      <c r="A628" s="126">
        <v>17</v>
      </c>
      <c r="B628" s="137">
        <v>1389.44</v>
      </c>
      <c r="C628" s="137">
        <v>1267.6400000000001</v>
      </c>
      <c r="D628" s="137">
        <v>1447.62</v>
      </c>
      <c r="E628" s="137">
        <v>1451.86</v>
      </c>
      <c r="F628" s="137">
        <v>1573.69</v>
      </c>
      <c r="G628" s="137">
        <v>1598.94</v>
      </c>
      <c r="H628" s="137">
        <v>1669.48</v>
      </c>
      <c r="I628" s="137">
        <v>1683.48</v>
      </c>
      <c r="J628" s="137">
        <v>1683.18</v>
      </c>
      <c r="K628" s="137">
        <v>1681.9</v>
      </c>
      <c r="L628" s="137">
        <v>1676.67</v>
      </c>
      <c r="M628" s="137">
        <v>1677.57</v>
      </c>
      <c r="N628" s="137">
        <v>1666.41</v>
      </c>
      <c r="O628" s="137">
        <v>1683.41</v>
      </c>
      <c r="P628" s="137">
        <v>1715.17</v>
      </c>
      <c r="Q628" s="137">
        <v>1813.25</v>
      </c>
      <c r="R628" s="137">
        <v>1802.16</v>
      </c>
      <c r="S628" s="137">
        <v>1770.09</v>
      </c>
      <c r="T628" s="137">
        <v>1701.63</v>
      </c>
      <c r="U628" s="137">
        <v>1659.72</v>
      </c>
      <c r="V628" s="137">
        <v>1567.52</v>
      </c>
      <c r="W628" s="137">
        <v>1518.83</v>
      </c>
      <c r="X628" s="137">
        <v>1506.75</v>
      </c>
      <c r="Y628" s="137">
        <v>1500.71</v>
      </c>
      <c r="AA628" s="55"/>
    </row>
    <row r="629" spans="1:27" s="51" customFormat="1">
      <c r="A629" s="126">
        <v>18</v>
      </c>
      <c r="B629" s="137">
        <v>1491.48</v>
      </c>
      <c r="C629" s="137">
        <v>1483.71</v>
      </c>
      <c r="D629" s="137">
        <v>1505.03</v>
      </c>
      <c r="E629" s="137">
        <v>1530.33</v>
      </c>
      <c r="F629" s="137">
        <v>1575.57</v>
      </c>
      <c r="G629" s="137">
        <v>1626.32</v>
      </c>
      <c r="H629" s="137">
        <v>1697.16</v>
      </c>
      <c r="I629" s="137">
        <v>1704.01</v>
      </c>
      <c r="J629" s="137">
        <v>1706.05</v>
      </c>
      <c r="K629" s="137">
        <v>1706.53</v>
      </c>
      <c r="L629" s="137">
        <v>1700.84</v>
      </c>
      <c r="M629" s="137">
        <v>1607.36</v>
      </c>
      <c r="N629" s="137">
        <v>1693.21</v>
      </c>
      <c r="O629" s="137">
        <v>1694.19</v>
      </c>
      <c r="P629" s="137">
        <v>1717.12</v>
      </c>
      <c r="Q629" s="137">
        <v>1850.86</v>
      </c>
      <c r="R629" s="137">
        <v>1841.91</v>
      </c>
      <c r="S629" s="137">
        <v>1797.37</v>
      </c>
      <c r="T629" s="137">
        <v>1721.04</v>
      </c>
      <c r="U629" s="137">
        <v>1666.19</v>
      </c>
      <c r="V629" s="137">
        <v>1555.47</v>
      </c>
      <c r="W629" s="137">
        <v>1532.77</v>
      </c>
      <c r="X629" s="137">
        <v>1511.67</v>
      </c>
      <c r="Y629" s="137">
        <v>1501.62</v>
      </c>
      <c r="AA629" s="55"/>
    </row>
    <row r="630" spans="1:27" s="51" customFormat="1">
      <c r="A630" s="126">
        <v>19</v>
      </c>
      <c r="B630" s="137">
        <v>1496.37</v>
      </c>
      <c r="C630" s="137">
        <v>1487.52</v>
      </c>
      <c r="D630" s="137">
        <v>1515.44</v>
      </c>
      <c r="E630" s="137">
        <v>1537.96</v>
      </c>
      <c r="F630" s="137">
        <v>1570.04</v>
      </c>
      <c r="G630" s="137">
        <v>1591.88</v>
      </c>
      <c r="H630" s="137">
        <v>1699.21</v>
      </c>
      <c r="I630" s="137">
        <v>1714</v>
      </c>
      <c r="J630" s="137">
        <v>1639.71</v>
      </c>
      <c r="K630" s="137">
        <v>1638.37</v>
      </c>
      <c r="L630" s="137">
        <v>1634.17</v>
      </c>
      <c r="M630" s="137">
        <v>1631.32</v>
      </c>
      <c r="N630" s="137">
        <v>1627.61</v>
      </c>
      <c r="O630" s="137">
        <v>1632.68</v>
      </c>
      <c r="P630" s="137">
        <v>1731.17</v>
      </c>
      <c r="Q630" s="137">
        <v>1822.49</v>
      </c>
      <c r="R630" s="137">
        <v>1817.49</v>
      </c>
      <c r="S630" s="137">
        <v>1769.24</v>
      </c>
      <c r="T630" s="137">
        <v>1687.1</v>
      </c>
      <c r="U630" s="137">
        <v>1683.12</v>
      </c>
      <c r="V630" s="137">
        <v>1586.76</v>
      </c>
      <c r="W630" s="137">
        <v>1522.48</v>
      </c>
      <c r="X630" s="137">
        <v>1520.27</v>
      </c>
      <c r="Y630" s="137">
        <v>1519.43</v>
      </c>
      <c r="AA630" s="55"/>
    </row>
    <row r="631" spans="1:27" s="51" customFormat="1">
      <c r="A631" s="126">
        <v>20</v>
      </c>
      <c r="B631" s="137">
        <v>1476.34</v>
      </c>
      <c r="C631" s="137">
        <v>1476.47</v>
      </c>
      <c r="D631" s="137">
        <v>1503.33</v>
      </c>
      <c r="E631" s="137">
        <v>1517.01</v>
      </c>
      <c r="F631" s="137">
        <v>1557.67</v>
      </c>
      <c r="G631" s="137">
        <v>1581.04</v>
      </c>
      <c r="H631" s="137">
        <v>1651.18</v>
      </c>
      <c r="I631" s="137">
        <v>1670.26</v>
      </c>
      <c r="J631" s="137">
        <v>1686.94</v>
      </c>
      <c r="K631" s="137">
        <v>1679.67</v>
      </c>
      <c r="L631" s="137">
        <v>1690.57</v>
      </c>
      <c r="M631" s="137">
        <v>1670.08</v>
      </c>
      <c r="N631" s="137">
        <v>1625.35</v>
      </c>
      <c r="O631" s="137">
        <v>1590.59</v>
      </c>
      <c r="P631" s="137">
        <v>1652.6</v>
      </c>
      <c r="Q631" s="137">
        <v>1781.2</v>
      </c>
      <c r="R631" s="137">
        <v>1748.6</v>
      </c>
      <c r="S631" s="137">
        <v>1734.3</v>
      </c>
      <c r="T631" s="137">
        <v>1662.4</v>
      </c>
      <c r="U631" s="137">
        <v>1624.66</v>
      </c>
      <c r="V631" s="137">
        <v>1505.76</v>
      </c>
      <c r="W631" s="137">
        <v>1492.83</v>
      </c>
      <c r="X631" s="137">
        <v>1485.16</v>
      </c>
      <c r="Y631" s="137">
        <v>1481.72</v>
      </c>
      <c r="AA631" s="55"/>
    </row>
    <row r="632" spans="1:27" s="51" customFormat="1">
      <c r="A632" s="126">
        <v>21</v>
      </c>
      <c r="B632" s="137">
        <v>1432.65</v>
      </c>
      <c r="C632" s="137">
        <v>1501.76</v>
      </c>
      <c r="D632" s="137">
        <v>1471.51</v>
      </c>
      <c r="E632" s="137">
        <v>1350.5</v>
      </c>
      <c r="F632" s="137">
        <v>1509.99</v>
      </c>
      <c r="G632" s="137">
        <v>1581.98</v>
      </c>
      <c r="H632" s="137">
        <v>1621.18</v>
      </c>
      <c r="I632" s="137">
        <v>1674.91</v>
      </c>
      <c r="J632" s="137">
        <v>1710.99</v>
      </c>
      <c r="K632" s="137">
        <v>1706.62</v>
      </c>
      <c r="L632" s="137">
        <v>1691.15</v>
      </c>
      <c r="M632" s="137">
        <v>1682.05</v>
      </c>
      <c r="N632" s="137">
        <v>1622.32</v>
      </c>
      <c r="O632" s="137">
        <v>1676.44</v>
      </c>
      <c r="P632" s="137">
        <v>1681.52</v>
      </c>
      <c r="Q632" s="137">
        <v>1706.78</v>
      </c>
      <c r="R632" s="137">
        <v>1708.28</v>
      </c>
      <c r="S632" s="137">
        <v>1701.91</v>
      </c>
      <c r="T632" s="137">
        <v>1692.19</v>
      </c>
      <c r="U632" s="137">
        <v>1592.46</v>
      </c>
      <c r="V632" s="137">
        <v>1486.9</v>
      </c>
      <c r="W632" s="137">
        <v>1340.74</v>
      </c>
      <c r="X632" s="137">
        <v>1340.18</v>
      </c>
      <c r="Y632" s="137">
        <v>1336.91</v>
      </c>
      <c r="AA632" s="55"/>
    </row>
    <row r="633" spans="1:27" s="51" customFormat="1">
      <c r="A633" s="126">
        <v>22</v>
      </c>
      <c r="B633" s="137">
        <v>1515.2</v>
      </c>
      <c r="C633" s="137">
        <v>1509.41</v>
      </c>
      <c r="D633" s="137">
        <v>1524.18</v>
      </c>
      <c r="E633" s="137">
        <v>1503.14</v>
      </c>
      <c r="F633" s="137">
        <v>1507.99</v>
      </c>
      <c r="G633" s="137">
        <v>1518.74</v>
      </c>
      <c r="H633" s="137">
        <v>1568.95</v>
      </c>
      <c r="I633" s="137">
        <v>1539.91</v>
      </c>
      <c r="J633" s="137">
        <v>1699.62</v>
      </c>
      <c r="K633" s="137">
        <v>1666.43</v>
      </c>
      <c r="L633" s="137">
        <v>1661.81</v>
      </c>
      <c r="M633" s="137">
        <v>1573.42</v>
      </c>
      <c r="N633" s="137">
        <v>1572.08</v>
      </c>
      <c r="O633" s="137">
        <v>1575.53</v>
      </c>
      <c r="P633" s="137">
        <v>1615.78</v>
      </c>
      <c r="Q633" s="137">
        <v>1623.01</v>
      </c>
      <c r="R633" s="137">
        <v>1624.29</v>
      </c>
      <c r="S633" s="137">
        <v>1726.87</v>
      </c>
      <c r="T633" s="137">
        <v>1720.83</v>
      </c>
      <c r="U633" s="137">
        <v>1687.48</v>
      </c>
      <c r="V633" s="137">
        <v>1554.45</v>
      </c>
      <c r="W633" s="137">
        <v>1530.84</v>
      </c>
      <c r="X633" s="137">
        <v>1519.19</v>
      </c>
      <c r="Y633" s="137">
        <v>1514.47</v>
      </c>
      <c r="AA633" s="55"/>
    </row>
    <row r="634" spans="1:27" s="51" customFormat="1">
      <c r="A634" s="126">
        <v>23</v>
      </c>
      <c r="B634" s="137">
        <v>1442.41</v>
      </c>
      <c r="C634" s="137">
        <v>1496.43</v>
      </c>
      <c r="D634" s="137">
        <v>1511.49</v>
      </c>
      <c r="E634" s="137">
        <v>1484.69</v>
      </c>
      <c r="F634" s="137">
        <v>1475.52</v>
      </c>
      <c r="G634" s="137">
        <v>1519.52</v>
      </c>
      <c r="H634" s="137">
        <v>1546.87</v>
      </c>
      <c r="I634" s="137">
        <v>1554.84</v>
      </c>
      <c r="J634" s="137">
        <v>1622.61</v>
      </c>
      <c r="K634" s="137">
        <v>1620.91</v>
      </c>
      <c r="L634" s="137">
        <v>1612.4</v>
      </c>
      <c r="M634" s="137">
        <v>1592.74</v>
      </c>
      <c r="N634" s="137">
        <v>1330.51</v>
      </c>
      <c r="O634" s="137">
        <v>1565.35</v>
      </c>
      <c r="P634" s="137">
        <v>1654.73</v>
      </c>
      <c r="Q634" s="137">
        <v>1663.68</v>
      </c>
      <c r="R634" s="137">
        <v>1654.64</v>
      </c>
      <c r="S634" s="137">
        <v>1707.13</v>
      </c>
      <c r="T634" s="137">
        <v>1713.8</v>
      </c>
      <c r="U634" s="137">
        <v>1667.26</v>
      </c>
      <c r="V634" s="137">
        <v>1576.26</v>
      </c>
      <c r="W634" s="137">
        <v>1535.59</v>
      </c>
      <c r="X634" s="137">
        <v>1514.17</v>
      </c>
      <c r="Y634" s="137">
        <v>1512.55</v>
      </c>
      <c r="AA634" s="55"/>
    </row>
    <row r="635" spans="1:27" s="51" customFormat="1">
      <c r="A635" s="126">
        <v>24</v>
      </c>
      <c r="B635" s="137">
        <v>1504.38</v>
      </c>
      <c r="C635" s="137">
        <v>1506.44</v>
      </c>
      <c r="D635" s="137">
        <v>1530.2</v>
      </c>
      <c r="E635" s="137">
        <v>1530.43</v>
      </c>
      <c r="F635" s="137">
        <v>1544.41</v>
      </c>
      <c r="G635" s="137">
        <v>1575.64</v>
      </c>
      <c r="H635" s="137">
        <v>1603.42</v>
      </c>
      <c r="I635" s="137">
        <v>1619.26</v>
      </c>
      <c r="J635" s="137">
        <v>1736.2</v>
      </c>
      <c r="K635" s="137">
        <v>1734.83</v>
      </c>
      <c r="L635" s="137">
        <v>1726.31</v>
      </c>
      <c r="M635" s="137">
        <v>1705.49</v>
      </c>
      <c r="N635" s="137">
        <v>1757.24</v>
      </c>
      <c r="O635" s="137">
        <v>1604.82</v>
      </c>
      <c r="P635" s="137">
        <v>1639.28</v>
      </c>
      <c r="Q635" s="137">
        <v>1647.67</v>
      </c>
      <c r="R635" s="137">
        <v>1646.45</v>
      </c>
      <c r="S635" s="137">
        <v>1781.28</v>
      </c>
      <c r="T635" s="137">
        <v>1776.86</v>
      </c>
      <c r="U635" s="137">
        <v>1739.75</v>
      </c>
      <c r="V635" s="137">
        <v>1572.32</v>
      </c>
      <c r="W635" s="137">
        <v>1545.58</v>
      </c>
      <c r="X635" s="137">
        <v>1534.67</v>
      </c>
      <c r="Y635" s="137">
        <v>1523.62</v>
      </c>
      <c r="AA635" s="55"/>
    </row>
    <row r="636" spans="1:27" s="51" customFormat="1">
      <c r="A636" s="126">
        <v>25</v>
      </c>
      <c r="B636" s="137">
        <v>1520.23</v>
      </c>
      <c r="C636" s="137">
        <v>1520.72</v>
      </c>
      <c r="D636" s="137">
        <v>1548.45</v>
      </c>
      <c r="E636" s="137">
        <v>1542.82</v>
      </c>
      <c r="F636" s="137">
        <v>1549.89</v>
      </c>
      <c r="G636" s="137">
        <v>1583.08</v>
      </c>
      <c r="H636" s="137">
        <v>1627.1</v>
      </c>
      <c r="I636" s="137">
        <v>1633.97</v>
      </c>
      <c r="J636" s="137">
        <v>1617.97</v>
      </c>
      <c r="K636" s="137">
        <v>1613.08</v>
      </c>
      <c r="L636" s="137">
        <v>1602.19</v>
      </c>
      <c r="M636" s="137">
        <v>1602.59</v>
      </c>
      <c r="N636" s="137">
        <v>1588.23</v>
      </c>
      <c r="O636" s="137">
        <v>1584.52</v>
      </c>
      <c r="P636" s="137">
        <v>1625.77</v>
      </c>
      <c r="Q636" s="137">
        <v>1645.81</v>
      </c>
      <c r="R636" s="137">
        <v>1646.42</v>
      </c>
      <c r="S636" s="137">
        <v>1764.14</v>
      </c>
      <c r="T636" s="137">
        <v>1788.66</v>
      </c>
      <c r="U636" s="137">
        <v>1724.2</v>
      </c>
      <c r="V636" s="137">
        <v>1556.92</v>
      </c>
      <c r="W636" s="137">
        <v>1533.53</v>
      </c>
      <c r="X636" s="137">
        <v>1522.14</v>
      </c>
      <c r="Y636" s="137">
        <v>1513.32</v>
      </c>
      <c r="AA636" s="55"/>
    </row>
    <row r="637" spans="1:27" s="51" customFormat="1">
      <c r="A637" s="126">
        <v>26</v>
      </c>
      <c r="B637" s="137">
        <v>1559.51</v>
      </c>
      <c r="C637" s="137">
        <v>1564.08</v>
      </c>
      <c r="D637" s="137">
        <v>1584.45</v>
      </c>
      <c r="E637" s="137">
        <v>1587.12</v>
      </c>
      <c r="F637" s="137">
        <v>1596.28</v>
      </c>
      <c r="G637" s="137">
        <v>1663.62</v>
      </c>
      <c r="H637" s="137">
        <v>1869.24</v>
      </c>
      <c r="I637" s="137">
        <v>1885.58</v>
      </c>
      <c r="J637" s="137">
        <v>1817.41</v>
      </c>
      <c r="K637" s="137">
        <v>1809</v>
      </c>
      <c r="L637" s="137">
        <v>1788.81</v>
      </c>
      <c r="M637" s="137">
        <v>1779.39</v>
      </c>
      <c r="N637" s="137">
        <v>1781.91</v>
      </c>
      <c r="O637" s="137">
        <v>1785.4</v>
      </c>
      <c r="P637" s="137">
        <v>1831.27</v>
      </c>
      <c r="Q637" s="137">
        <v>1859.03</v>
      </c>
      <c r="R637" s="137">
        <v>1836.87</v>
      </c>
      <c r="S637" s="137">
        <v>1918.7</v>
      </c>
      <c r="T637" s="137">
        <v>1909</v>
      </c>
      <c r="U637" s="137">
        <v>1799.07</v>
      </c>
      <c r="V637" s="137">
        <v>1742.27</v>
      </c>
      <c r="W637" s="137">
        <v>1595.53</v>
      </c>
      <c r="X637" s="137">
        <v>1582.72</v>
      </c>
      <c r="Y637" s="137">
        <v>1563.83</v>
      </c>
      <c r="AA637" s="55"/>
    </row>
    <row r="638" spans="1:27" s="51" customFormat="1">
      <c r="A638" s="126">
        <v>27</v>
      </c>
      <c r="B638" s="137">
        <v>1575.7</v>
      </c>
      <c r="C638" s="137">
        <v>1566.96</v>
      </c>
      <c r="D638" s="137">
        <v>1580.94</v>
      </c>
      <c r="E638" s="137">
        <v>1570.2</v>
      </c>
      <c r="F638" s="137">
        <v>1566.95</v>
      </c>
      <c r="G638" s="137">
        <v>1597.15</v>
      </c>
      <c r="H638" s="137">
        <v>1696.1</v>
      </c>
      <c r="I638" s="137">
        <v>1799.4</v>
      </c>
      <c r="J638" s="137">
        <v>1874.34</v>
      </c>
      <c r="K638" s="137">
        <v>1854.18</v>
      </c>
      <c r="L638" s="137">
        <v>1833.72</v>
      </c>
      <c r="M638" s="137">
        <v>1810.62</v>
      </c>
      <c r="N638" s="137">
        <v>1821.68</v>
      </c>
      <c r="O638" s="137">
        <v>1827.39</v>
      </c>
      <c r="P638" s="137">
        <v>1888.84</v>
      </c>
      <c r="Q638" s="137">
        <v>1923.63</v>
      </c>
      <c r="R638" s="137">
        <v>1909.29</v>
      </c>
      <c r="S638" s="137">
        <v>1951.45</v>
      </c>
      <c r="T638" s="137">
        <v>1992.62</v>
      </c>
      <c r="U638" s="137">
        <v>1858.06</v>
      </c>
      <c r="V638" s="137">
        <v>1783.3</v>
      </c>
      <c r="W638" s="137">
        <v>1660.39</v>
      </c>
      <c r="X638" s="137">
        <v>1588.03</v>
      </c>
      <c r="Y638" s="137">
        <v>1569.42</v>
      </c>
      <c r="AA638" s="55"/>
    </row>
    <row r="639" spans="1:27" s="51" customFormat="1">
      <c r="A639" s="126">
        <v>28</v>
      </c>
      <c r="B639" s="137">
        <v>1500.91</v>
      </c>
      <c r="C639" s="137">
        <v>1499.76</v>
      </c>
      <c r="D639" s="137">
        <v>1510.46</v>
      </c>
      <c r="E639" s="137">
        <v>1499.98</v>
      </c>
      <c r="F639" s="137">
        <v>1498.47</v>
      </c>
      <c r="G639" s="137">
        <v>1522.61</v>
      </c>
      <c r="H639" s="137">
        <v>1539.11</v>
      </c>
      <c r="I639" s="137">
        <v>1551.6</v>
      </c>
      <c r="J639" s="137">
        <v>1675.85</v>
      </c>
      <c r="K639" s="137">
        <v>1649.99</v>
      </c>
      <c r="L639" s="137">
        <v>1630.51</v>
      </c>
      <c r="M639" s="137">
        <v>1622.07</v>
      </c>
      <c r="N639" s="137">
        <v>1613.53</v>
      </c>
      <c r="O639" s="137">
        <v>1612.83</v>
      </c>
      <c r="P639" s="137">
        <v>1749.97</v>
      </c>
      <c r="Q639" s="137">
        <v>1768.07</v>
      </c>
      <c r="R639" s="137">
        <v>1776.94</v>
      </c>
      <c r="S639" s="137">
        <v>1791.21</v>
      </c>
      <c r="T639" s="137">
        <v>1787.3</v>
      </c>
      <c r="U639" s="137">
        <v>1695.84</v>
      </c>
      <c r="V639" s="137">
        <v>1608.63</v>
      </c>
      <c r="W639" s="137">
        <v>1539.93</v>
      </c>
      <c r="X639" s="137">
        <v>1528.99</v>
      </c>
      <c r="Y639" s="137">
        <v>1506.04</v>
      </c>
      <c r="AA639" s="55"/>
    </row>
    <row r="640" spans="1:27" s="51" customFormat="1">
      <c r="AA640" s="55"/>
    </row>
    <row r="641" spans="1:27" s="51" customFormat="1" ht="27" customHeight="1">
      <c r="A641" s="117"/>
      <c r="B641" s="118" t="s">
        <v>96</v>
      </c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20"/>
      <c r="AA641" s="55"/>
    </row>
    <row r="642" spans="1:27" s="51" customFormat="1" ht="26.25">
      <c r="A642" s="121" t="s">
        <v>69</v>
      </c>
      <c r="B642" s="122" t="s">
        <v>70</v>
      </c>
      <c r="C642" s="123" t="s">
        <v>71</v>
      </c>
      <c r="D642" s="123" t="s">
        <v>72</v>
      </c>
      <c r="E642" s="123" t="s">
        <v>73</v>
      </c>
      <c r="F642" s="123" t="s">
        <v>74</v>
      </c>
      <c r="G642" s="123" t="s">
        <v>75</v>
      </c>
      <c r="H642" s="123" t="s">
        <v>76</v>
      </c>
      <c r="I642" s="123" t="s">
        <v>77</v>
      </c>
      <c r="J642" s="123" t="s">
        <v>78</v>
      </c>
      <c r="K642" s="123" t="s">
        <v>79</v>
      </c>
      <c r="L642" s="123" t="s">
        <v>80</v>
      </c>
      <c r="M642" s="123" t="s">
        <v>81</v>
      </c>
      <c r="N642" s="123" t="s">
        <v>82</v>
      </c>
      <c r="O642" s="123" t="s">
        <v>83</v>
      </c>
      <c r="P642" s="123" t="s">
        <v>84</v>
      </c>
      <c r="Q642" s="123" t="s">
        <v>85</v>
      </c>
      <c r="R642" s="123" t="s">
        <v>86</v>
      </c>
      <c r="S642" s="123" t="s">
        <v>87</v>
      </c>
      <c r="T642" s="123" t="s">
        <v>88</v>
      </c>
      <c r="U642" s="123" t="s">
        <v>89</v>
      </c>
      <c r="V642" s="123" t="s">
        <v>90</v>
      </c>
      <c r="W642" s="123" t="s">
        <v>91</v>
      </c>
      <c r="X642" s="123" t="s">
        <v>92</v>
      </c>
      <c r="Y642" s="123" t="s">
        <v>93</v>
      </c>
      <c r="AA642" s="55"/>
    </row>
    <row r="643" spans="1:27" s="51" customFormat="1">
      <c r="A643" s="124">
        <v>1</v>
      </c>
      <c r="B643" s="137">
        <v>1751.15</v>
      </c>
      <c r="C643" s="137">
        <v>1751.94</v>
      </c>
      <c r="D643" s="137">
        <v>1776.64</v>
      </c>
      <c r="E643" s="137">
        <v>1814.03</v>
      </c>
      <c r="F643" s="137">
        <v>1827.46</v>
      </c>
      <c r="G643" s="137">
        <v>1926.64</v>
      </c>
      <c r="H643" s="137">
        <v>2069.11</v>
      </c>
      <c r="I643" s="137">
        <v>2054.42</v>
      </c>
      <c r="J643" s="137">
        <v>2032.25</v>
      </c>
      <c r="K643" s="137">
        <v>2010.81</v>
      </c>
      <c r="L643" s="137">
        <v>2002.58</v>
      </c>
      <c r="M643" s="137">
        <v>1999.27</v>
      </c>
      <c r="N643" s="137">
        <v>1995.97</v>
      </c>
      <c r="O643" s="137">
        <v>2011.71</v>
      </c>
      <c r="P643" s="137">
        <v>2083.9499999999998</v>
      </c>
      <c r="Q643" s="137">
        <v>2044.45</v>
      </c>
      <c r="R643" s="137">
        <v>2058.16</v>
      </c>
      <c r="S643" s="137">
        <v>2026.6</v>
      </c>
      <c r="T643" s="137">
        <v>1960.42</v>
      </c>
      <c r="U643" s="137">
        <v>1912</v>
      </c>
      <c r="V643" s="137">
        <v>1785.41</v>
      </c>
      <c r="W643" s="137">
        <v>1768</v>
      </c>
      <c r="X643" s="137">
        <v>1760</v>
      </c>
      <c r="Y643" s="137">
        <v>1747.21</v>
      </c>
      <c r="AA643" s="55"/>
    </row>
    <row r="644" spans="1:27" s="51" customFormat="1">
      <c r="A644" s="126">
        <v>2</v>
      </c>
      <c r="B644" s="137">
        <v>1791.75</v>
      </c>
      <c r="C644" s="137">
        <v>1793.48</v>
      </c>
      <c r="D644" s="137">
        <v>1808.58</v>
      </c>
      <c r="E644" s="137">
        <v>1821.91</v>
      </c>
      <c r="F644" s="137">
        <v>1829.09</v>
      </c>
      <c r="G644" s="137">
        <v>1849.99</v>
      </c>
      <c r="H644" s="137">
        <v>1975.41</v>
      </c>
      <c r="I644" s="137">
        <v>1978.3</v>
      </c>
      <c r="J644" s="137">
        <v>1954.18</v>
      </c>
      <c r="K644" s="137">
        <v>1953.17</v>
      </c>
      <c r="L644" s="137">
        <v>1941.38</v>
      </c>
      <c r="M644" s="137">
        <v>1939.02</v>
      </c>
      <c r="N644" s="137">
        <v>1945.36</v>
      </c>
      <c r="O644" s="137">
        <v>2007.33</v>
      </c>
      <c r="P644" s="137">
        <v>2050.48</v>
      </c>
      <c r="Q644" s="137">
        <v>2044.88</v>
      </c>
      <c r="R644" s="137">
        <v>2063.85</v>
      </c>
      <c r="S644" s="137">
        <v>2035.51</v>
      </c>
      <c r="T644" s="137">
        <v>1967.13</v>
      </c>
      <c r="U644" s="137">
        <v>1912.38</v>
      </c>
      <c r="V644" s="137">
        <v>1848.94</v>
      </c>
      <c r="W644" s="137">
        <v>1824.7</v>
      </c>
      <c r="X644" s="137">
        <v>1812.51</v>
      </c>
      <c r="Y644" s="137">
        <v>1803.82</v>
      </c>
      <c r="AA644" s="55"/>
    </row>
    <row r="645" spans="1:27" s="51" customFormat="1">
      <c r="A645" s="126">
        <v>3</v>
      </c>
      <c r="B645" s="137">
        <v>1815.31</v>
      </c>
      <c r="C645" s="137">
        <v>1815.62</v>
      </c>
      <c r="D645" s="137">
        <v>1831.57</v>
      </c>
      <c r="E645" s="137">
        <v>1853.06</v>
      </c>
      <c r="F645" s="137">
        <v>1863.4</v>
      </c>
      <c r="G645" s="137">
        <v>1899.41</v>
      </c>
      <c r="H645" s="137">
        <v>2015.49</v>
      </c>
      <c r="I645" s="137">
        <v>2038.59</v>
      </c>
      <c r="J645" s="137">
        <v>2006.13</v>
      </c>
      <c r="K645" s="137">
        <v>1999.77</v>
      </c>
      <c r="L645" s="137">
        <v>1992.75</v>
      </c>
      <c r="M645" s="137">
        <v>1992.08</v>
      </c>
      <c r="N645" s="137">
        <v>1993.67</v>
      </c>
      <c r="O645" s="137">
        <v>1998.36</v>
      </c>
      <c r="P645" s="137">
        <v>2034.31</v>
      </c>
      <c r="Q645" s="137">
        <v>2023.57</v>
      </c>
      <c r="R645" s="137">
        <v>2058.77</v>
      </c>
      <c r="S645" s="137">
        <v>2021.91</v>
      </c>
      <c r="T645" s="137">
        <v>1954.01</v>
      </c>
      <c r="U645" s="137">
        <v>1930.59</v>
      </c>
      <c r="V645" s="137">
        <v>1899.08</v>
      </c>
      <c r="W645" s="137">
        <v>1862.08</v>
      </c>
      <c r="X645" s="137">
        <v>1834.34</v>
      </c>
      <c r="Y645" s="137">
        <v>1814.89</v>
      </c>
      <c r="AA645" s="55"/>
    </row>
    <row r="646" spans="1:27" s="51" customFormat="1">
      <c r="A646" s="126">
        <v>4</v>
      </c>
      <c r="B646" s="137">
        <v>1814.82</v>
      </c>
      <c r="C646" s="137">
        <v>1815.49</v>
      </c>
      <c r="D646" s="137">
        <v>1832.4</v>
      </c>
      <c r="E646" s="137">
        <v>1856.82</v>
      </c>
      <c r="F646" s="137">
        <v>1865.79</v>
      </c>
      <c r="G646" s="137">
        <v>1903.09</v>
      </c>
      <c r="H646" s="137">
        <v>1987.26</v>
      </c>
      <c r="I646" s="137">
        <v>1989.27</v>
      </c>
      <c r="J646" s="137">
        <v>1976.08</v>
      </c>
      <c r="K646" s="137">
        <v>1975.49</v>
      </c>
      <c r="L646" s="137">
        <v>1967.77</v>
      </c>
      <c r="M646" s="137">
        <v>1970.07</v>
      </c>
      <c r="N646" s="137">
        <v>1972.57</v>
      </c>
      <c r="O646" s="137">
        <v>1989.62</v>
      </c>
      <c r="P646" s="137">
        <v>2071.0100000000002</v>
      </c>
      <c r="Q646" s="137">
        <v>2053.5100000000002</v>
      </c>
      <c r="R646" s="137">
        <v>2093.4</v>
      </c>
      <c r="S646" s="137">
        <v>2036.56</v>
      </c>
      <c r="T646" s="137">
        <v>1988.16</v>
      </c>
      <c r="U646" s="137">
        <v>1948.04</v>
      </c>
      <c r="V646" s="137">
        <v>1914.99</v>
      </c>
      <c r="W646" s="137">
        <v>1886.21</v>
      </c>
      <c r="X646" s="137">
        <v>1854.18</v>
      </c>
      <c r="Y646" s="137">
        <v>1830.13</v>
      </c>
      <c r="AA646" s="55"/>
    </row>
    <row r="647" spans="1:27" s="51" customFormat="1">
      <c r="A647" s="126">
        <v>5</v>
      </c>
      <c r="B647" s="137">
        <v>1829.35</v>
      </c>
      <c r="C647" s="137">
        <v>1830.95</v>
      </c>
      <c r="D647" s="137">
        <v>1838.21</v>
      </c>
      <c r="E647" s="137">
        <v>1854.85</v>
      </c>
      <c r="F647" s="137">
        <v>1881.36</v>
      </c>
      <c r="G647" s="137">
        <v>1905.01</v>
      </c>
      <c r="H647" s="137">
        <v>1972.18</v>
      </c>
      <c r="I647" s="137">
        <v>1981.09</v>
      </c>
      <c r="J647" s="137">
        <v>1975.51</v>
      </c>
      <c r="K647" s="137">
        <v>1876.53</v>
      </c>
      <c r="L647" s="137">
        <v>1870.53</v>
      </c>
      <c r="M647" s="137">
        <v>1870.34</v>
      </c>
      <c r="N647" s="137">
        <v>1966.26</v>
      </c>
      <c r="O647" s="137">
        <v>1879.19</v>
      </c>
      <c r="P647" s="137">
        <v>1923.24</v>
      </c>
      <c r="Q647" s="137">
        <v>1917.39</v>
      </c>
      <c r="R647" s="137">
        <v>2071.29</v>
      </c>
      <c r="S647" s="137">
        <v>2132.17</v>
      </c>
      <c r="T647" s="137">
        <v>1979.17</v>
      </c>
      <c r="U647" s="137">
        <v>1945.22</v>
      </c>
      <c r="V647" s="137">
        <v>1915.61</v>
      </c>
      <c r="W647" s="137">
        <v>1896.44</v>
      </c>
      <c r="X647" s="137">
        <v>1862.11</v>
      </c>
      <c r="Y647" s="137">
        <v>1838.47</v>
      </c>
      <c r="AA647" s="55"/>
    </row>
    <row r="648" spans="1:27" s="51" customFormat="1">
      <c r="A648" s="126">
        <v>6</v>
      </c>
      <c r="B648" s="137">
        <v>1793.67</v>
      </c>
      <c r="C648" s="137">
        <v>1793.11</v>
      </c>
      <c r="D648" s="137">
        <v>1795.62</v>
      </c>
      <c r="E648" s="137">
        <v>1799.08</v>
      </c>
      <c r="F648" s="137">
        <v>1794.23</v>
      </c>
      <c r="G648" s="137">
        <v>1814.43</v>
      </c>
      <c r="H648" s="137">
        <v>1838.93</v>
      </c>
      <c r="I648" s="137">
        <v>1883.08</v>
      </c>
      <c r="J648" s="137">
        <v>1936.37</v>
      </c>
      <c r="K648" s="137">
        <v>1942.11</v>
      </c>
      <c r="L648" s="137">
        <v>1935.69</v>
      </c>
      <c r="M648" s="137">
        <v>1936.95</v>
      </c>
      <c r="N648" s="137">
        <v>1930.05</v>
      </c>
      <c r="O648" s="137">
        <v>1932.5</v>
      </c>
      <c r="P648" s="137">
        <v>1965.15</v>
      </c>
      <c r="Q648" s="137">
        <v>1967.59</v>
      </c>
      <c r="R648" s="137">
        <v>2031.33</v>
      </c>
      <c r="S648" s="137">
        <v>2030.11</v>
      </c>
      <c r="T648" s="137">
        <v>1979.1</v>
      </c>
      <c r="U648" s="137">
        <v>1904.4</v>
      </c>
      <c r="V648" s="137">
        <v>1887.81</v>
      </c>
      <c r="W648" s="137">
        <v>1857.04</v>
      </c>
      <c r="X648" s="137">
        <v>1811.87</v>
      </c>
      <c r="Y648" s="137">
        <v>1786.84</v>
      </c>
      <c r="AA648" s="55"/>
    </row>
    <row r="649" spans="1:27" s="51" customFormat="1">
      <c r="A649" s="126">
        <v>7</v>
      </c>
      <c r="B649" s="137">
        <v>1730.11</v>
      </c>
      <c r="C649" s="137">
        <v>1728.83</v>
      </c>
      <c r="D649" s="137">
        <v>1731.05</v>
      </c>
      <c r="E649" s="137">
        <v>1731</v>
      </c>
      <c r="F649" s="137">
        <v>1719.27</v>
      </c>
      <c r="G649" s="137">
        <v>1731.78</v>
      </c>
      <c r="H649" s="137">
        <v>1751.75</v>
      </c>
      <c r="I649" s="137">
        <v>1769.96</v>
      </c>
      <c r="J649" s="137">
        <v>1796.73</v>
      </c>
      <c r="K649" s="137">
        <v>1903.83</v>
      </c>
      <c r="L649" s="137">
        <v>1904.08</v>
      </c>
      <c r="M649" s="137">
        <v>1897.19</v>
      </c>
      <c r="N649" s="137">
        <v>1896.86</v>
      </c>
      <c r="O649" s="137">
        <v>1915.38</v>
      </c>
      <c r="P649" s="137">
        <v>1977</v>
      </c>
      <c r="Q649" s="137">
        <v>2024.3</v>
      </c>
      <c r="R649" s="137">
        <v>2065.54</v>
      </c>
      <c r="S649" s="137">
        <v>2043.73</v>
      </c>
      <c r="T649" s="137">
        <v>2012.01</v>
      </c>
      <c r="U649" s="137">
        <v>1927.59</v>
      </c>
      <c r="V649" s="137">
        <v>1853.4</v>
      </c>
      <c r="W649" s="137">
        <v>1775.04</v>
      </c>
      <c r="X649" s="137">
        <v>1776.86</v>
      </c>
      <c r="Y649" s="137">
        <v>1723.6</v>
      </c>
      <c r="AA649" s="55"/>
    </row>
    <row r="650" spans="1:27" s="51" customFormat="1">
      <c r="A650" s="126">
        <v>8</v>
      </c>
      <c r="B650" s="137">
        <v>1683.65</v>
      </c>
      <c r="C650" s="137">
        <v>1702.34</v>
      </c>
      <c r="D650" s="137">
        <v>1671.1</v>
      </c>
      <c r="E650" s="137">
        <v>1795.31</v>
      </c>
      <c r="F650" s="137">
        <v>1821.39</v>
      </c>
      <c r="G650" s="137">
        <v>1878.28</v>
      </c>
      <c r="H650" s="137">
        <v>1930.12</v>
      </c>
      <c r="I650" s="137">
        <v>1979.73</v>
      </c>
      <c r="J650" s="137">
        <v>1976.66</v>
      </c>
      <c r="K650" s="137">
        <v>1956.29</v>
      </c>
      <c r="L650" s="137">
        <v>1952.68</v>
      </c>
      <c r="M650" s="137">
        <v>1941.11</v>
      </c>
      <c r="N650" s="137">
        <v>1937.83</v>
      </c>
      <c r="O650" s="137">
        <v>1946.09</v>
      </c>
      <c r="P650" s="137">
        <v>1975.87</v>
      </c>
      <c r="Q650" s="137">
        <v>1981.74</v>
      </c>
      <c r="R650" s="137">
        <v>2015.74</v>
      </c>
      <c r="S650" s="137">
        <v>1995.62</v>
      </c>
      <c r="T650" s="137">
        <v>1943.34</v>
      </c>
      <c r="U650" s="137">
        <v>1918.43</v>
      </c>
      <c r="V650" s="137">
        <v>1826.97</v>
      </c>
      <c r="W650" s="137">
        <v>1755.38</v>
      </c>
      <c r="X650" s="137">
        <v>1745.18</v>
      </c>
      <c r="Y650" s="137">
        <v>1608.47</v>
      </c>
      <c r="AA650" s="55"/>
    </row>
    <row r="651" spans="1:27" s="51" customFormat="1">
      <c r="A651" s="126">
        <v>9</v>
      </c>
      <c r="B651" s="137">
        <v>1685.49</v>
      </c>
      <c r="C651" s="137">
        <v>1684.34</v>
      </c>
      <c r="D651" s="137">
        <v>1700.96</v>
      </c>
      <c r="E651" s="137">
        <v>1817.31</v>
      </c>
      <c r="F651" s="137">
        <v>1825.12</v>
      </c>
      <c r="G651" s="137">
        <v>1894.45</v>
      </c>
      <c r="H651" s="137">
        <v>1945.55</v>
      </c>
      <c r="I651" s="137">
        <v>1949.04</v>
      </c>
      <c r="J651" s="137">
        <v>1949.32</v>
      </c>
      <c r="K651" s="137">
        <v>1948.58</v>
      </c>
      <c r="L651" s="137">
        <v>1944.63</v>
      </c>
      <c r="M651" s="137">
        <v>1944</v>
      </c>
      <c r="N651" s="137">
        <v>1937.86</v>
      </c>
      <c r="O651" s="137">
        <v>1935.53</v>
      </c>
      <c r="P651" s="137">
        <v>1975.28</v>
      </c>
      <c r="Q651" s="137">
        <v>1972.97</v>
      </c>
      <c r="R651" s="137">
        <v>1959.7</v>
      </c>
      <c r="S651" s="137">
        <v>1944.45</v>
      </c>
      <c r="T651" s="137">
        <v>1933.26</v>
      </c>
      <c r="U651" s="137">
        <v>1906.75</v>
      </c>
      <c r="V651" s="137">
        <v>1837.08</v>
      </c>
      <c r="W651" s="137">
        <v>1806.94</v>
      </c>
      <c r="X651" s="137">
        <v>1798.87</v>
      </c>
      <c r="Y651" s="137">
        <v>1779.36</v>
      </c>
      <c r="AA651" s="55"/>
    </row>
    <row r="652" spans="1:27" s="51" customFormat="1">
      <c r="A652" s="126">
        <v>10</v>
      </c>
      <c r="B652" s="137">
        <v>1629.59</v>
      </c>
      <c r="C652" s="137">
        <v>1621.8</v>
      </c>
      <c r="D652" s="137">
        <v>1764.12</v>
      </c>
      <c r="E652" s="137">
        <v>1761.29</v>
      </c>
      <c r="F652" s="137">
        <v>1795.04</v>
      </c>
      <c r="G652" s="137">
        <v>1831.55</v>
      </c>
      <c r="H652" s="137">
        <v>1931.12</v>
      </c>
      <c r="I652" s="137">
        <v>1934.89</v>
      </c>
      <c r="J652" s="137">
        <v>1937.15</v>
      </c>
      <c r="K652" s="137">
        <v>1935.1</v>
      </c>
      <c r="L652" s="137">
        <v>1925.08</v>
      </c>
      <c r="M652" s="137">
        <v>1923.61</v>
      </c>
      <c r="N652" s="137">
        <v>1907.61</v>
      </c>
      <c r="O652" s="137">
        <v>1923.09</v>
      </c>
      <c r="P652" s="137">
        <v>1963.5</v>
      </c>
      <c r="Q652" s="137">
        <v>1962.64</v>
      </c>
      <c r="R652" s="137">
        <v>1947.9</v>
      </c>
      <c r="S652" s="137">
        <v>1938.73</v>
      </c>
      <c r="T652" s="137">
        <v>1836.37</v>
      </c>
      <c r="U652" s="137">
        <v>1772.66</v>
      </c>
      <c r="V652" s="137">
        <v>1503.51</v>
      </c>
      <c r="W652" s="137">
        <v>1505.44</v>
      </c>
      <c r="X652" s="137">
        <v>1511.59</v>
      </c>
      <c r="Y652" s="137">
        <v>1508.06</v>
      </c>
      <c r="AA652" s="55"/>
    </row>
    <row r="653" spans="1:27" s="51" customFormat="1">
      <c r="A653" s="126">
        <v>11</v>
      </c>
      <c r="B653" s="137">
        <v>1751.72</v>
      </c>
      <c r="C653" s="137">
        <v>1698.92</v>
      </c>
      <c r="D653" s="137">
        <v>1755.34</v>
      </c>
      <c r="E653" s="137">
        <v>1761.16</v>
      </c>
      <c r="F653" s="137">
        <v>1781.21</v>
      </c>
      <c r="G653" s="137">
        <v>1853.24</v>
      </c>
      <c r="H653" s="137">
        <v>1950.98</v>
      </c>
      <c r="I653" s="137">
        <v>1958.62</v>
      </c>
      <c r="J653" s="137">
        <v>1937.9</v>
      </c>
      <c r="K653" s="137">
        <v>1931.78</v>
      </c>
      <c r="L653" s="137">
        <v>1906.17</v>
      </c>
      <c r="M653" s="137">
        <v>1810.77</v>
      </c>
      <c r="N653" s="137">
        <v>1643.45</v>
      </c>
      <c r="O653" s="137">
        <v>1679.48</v>
      </c>
      <c r="P653" s="137">
        <v>1861.63</v>
      </c>
      <c r="Q653" s="137">
        <v>1734.7</v>
      </c>
      <c r="R653" s="137">
        <v>1923.88</v>
      </c>
      <c r="S653" s="137">
        <v>1917.16</v>
      </c>
      <c r="T653" s="137">
        <v>1855.56</v>
      </c>
      <c r="U653" s="137">
        <v>1810.05</v>
      </c>
      <c r="V653" s="137">
        <v>1626.29</v>
      </c>
      <c r="W653" s="137">
        <v>1605.8</v>
      </c>
      <c r="X653" s="137">
        <v>1588.16</v>
      </c>
      <c r="Y653" s="137">
        <v>1565.81</v>
      </c>
      <c r="AA653" s="55"/>
    </row>
    <row r="654" spans="1:27" s="51" customFormat="1">
      <c r="A654" s="126">
        <v>12</v>
      </c>
      <c r="B654" s="137">
        <v>1160.04</v>
      </c>
      <c r="C654" s="137">
        <v>1152.6600000000001</v>
      </c>
      <c r="D654" s="137">
        <v>1693.68</v>
      </c>
      <c r="E654" s="137">
        <v>1760.68</v>
      </c>
      <c r="F654" s="137">
        <v>1390.44</v>
      </c>
      <c r="G654" s="137">
        <v>1230.8800000000001</v>
      </c>
      <c r="H654" s="137">
        <v>1266.95</v>
      </c>
      <c r="I654" s="137">
        <v>1276.5999999999999</v>
      </c>
      <c r="J654" s="137">
        <v>1300.99</v>
      </c>
      <c r="K654" s="137">
        <v>1298.6500000000001</v>
      </c>
      <c r="L654" s="137">
        <v>1284.1500000000001</v>
      </c>
      <c r="M654" s="137">
        <v>1278.54</v>
      </c>
      <c r="N654" s="137">
        <v>1238.28</v>
      </c>
      <c r="O654" s="137">
        <v>1244.18</v>
      </c>
      <c r="P654" s="137">
        <v>1890.92</v>
      </c>
      <c r="Q654" s="137">
        <v>1891.19</v>
      </c>
      <c r="R654" s="137">
        <v>1427.85</v>
      </c>
      <c r="S654" s="137">
        <v>1932.35</v>
      </c>
      <c r="T654" s="137">
        <v>1190.76</v>
      </c>
      <c r="U654" s="137">
        <v>1189.8699999999999</v>
      </c>
      <c r="V654" s="137">
        <v>1189.57</v>
      </c>
      <c r="W654" s="137">
        <v>1186.07</v>
      </c>
      <c r="X654" s="137">
        <v>1191.48</v>
      </c>
      <c r="Y654" s="137">
        <v>1176.25</v>
      </c>
      <c r="AA654" s="55"/>
    </row>
    <row r="655" spans="1:27" s="51" customFormat="1">
      <c r="A655" s="126">
        <v>13</v>
      </c>
      <c r="B655" s="137">
        <v>1689.85</v>
      </c>
      <c r="C655" s="137">
        <v>1692.77</v>
      </c>
      <c r="D655" s="137">
        <v>1719.29</v>
      </c>
      <c r="E655" s="137">
        <v>1732.66</v>
      </c>
      <c r="F655" s="137">
        <v>1793.42</v>
      </c>
      <c r="G655" s="137">
        <v>1869.73</v>
      </c>
      <c r="H655" s="137">
        <v>1953.72</v>
      </c>
      <c r="I655" s="137">
        <v>1996.21</v>
      </c>
      <c r="J655" s="137">
        <v>2046.99</v>
      </c>
      <c r="K655" s="137">
        <v>1990.23</v>
      </c>
      <c r="L655" s="137">
        <v>1845.84</v>
      </c>
      <c r="M655" s="137">
        <v>1815.75</v>
      </c>
      <c r="N655" s="137">
        <v>1853.54</v>
      </c>
      <c r="O655" s="137">
        <v>1899.86</v>
      </c>
      <c r="P655" s="137">
        <v>2024.54</v>
      </c>
      <c r="Q655" s="137">
        <v>2084.0300000000002</v>
      </c>
      <c r="R655" s="137">
        <v>2052.6799999999998</v>
      </c>
      <c r="S655" s="137">
        <v>2027.03</v>
      </c>
      <c r="T655" s="137">
        <v>1853.93</v>
      </c>
      <c r="U655" s="137">
        <v>1800.1</v>
      </c>
      <c r="V655" s="137">
        <v>1756.06</v>
      </c>
      <c r="W655" s="137">
        <v>1738.39</v>
      </c>
      <c r="X655" s="137">
        <v>1686.81</v>
      </c>
      <c r="Y655" s="137">
        <v>1681.54</v>
      </c>
      <c r="AA655" s="55"/>
    </row>
    <row r="656" spans="1:27" s="51" customFormat="1">
      <c r="A656" s="126">
        <v>14</v>
      </c>
      <c r="B656" s="137">
        <v>1713.42</v>
      </c>
      <c r="C656" s="137">
        <v>1707.61</v>
      </c>
      <c r="D656" s="137">
        <v>1723.94</v>
      </c>
      <c r="E656" s="137">
        <v>1742.28</v>
      </c>
      <c r="F656" s="137">
        <v>1748.78</v>
      </c>
      <c r="G656" s="137">
        <v>1757.38</v>
      </c>
      <c r="H656" s="137">
        <v>1774.05</v>
      </c>
      <c r="I656" s="137">
        <v>1782.5</v>
      </c>
      <c r="J656" s="137">
        <v>1852.36</v>
      </c>
      <c r="K656" s="137">
        <v>1870.59</v>
      </c>
      <c r="L656" s="137">
        <v>1843.78</v>
      </c>
      <c r="M656" s="137">
        <v>1830.72</v>
      </c>
      <c r="N656" s="137">
        <v>1841.91</v>
      </c>
      <c r="O656" s="137">
        <v>1920.73</v>
      </c>
      <c r="P656" s="137">
        <v>1969.9</v>
      </c>
      <c r="Q656" s="137">
        <v>2028.65</v>
      </c>
      <c r="R656" s="137">
        <v>2021.77</v>
      </c>
      <c r="S656" s="137">
        <v>2029.97</v>
      </c>
      <c r="T656" s="137">
        <v>1924.63</v>
      </c>
      <c r="U656" s="137">
        <v>1821.57</v>
      </c>
      <c r="V656" s="137">
        <v>1788.16</v>
      </c>
      <c r="W656" s="137">
        <v>1745.08</v>
      </c>
      <c r="X656" s="137">
        <v>1747.06</v>
      </c>
      <c r="Y656" s="137">
        <v>1731.15</v>
      </c>
      <c r="AA656" s="55"/>
    </row>
    <row r="657" spans="1:27" s="51" customFormat="1">
      <c r="A657" s="126">
        <v>15</v>
      </c>
      <c r="B657" s="137">
        <v>1713.39</v>
      </c>
      <c r="C657" s="137">
        <v>1710.01</v>
      </c>
      <c r="D657" s="137">
        <v>1731.11</v>
      </c>
      <c r="E657" s="137">
        <v>1751.4</v>
      </c>
      <c r="F657" s="137">
        <v>1794.39</v>
      </c>
      <c r="G657" s="137">
        <v>1810.25</v>
      </c>
      <c r="H657" s="137">
        <v>1900.41</v>
      </c>
      <c r="I657" s="137">
        <v>1931.98</v>
      </c>
      <c r="J657" s="137">
        <v>1923.47</v>
      </c>
      <c r="K657" s="137">
        <v>1892.89</v>
      </c>
      <c r="L657" s="137">
        <v>1878.14</v>
      </c>
      <c r="M657" s="137">
        <v>1874.13</v>
      </c>
      <c r="N657" s="137">
        <v>1803.39</v>
      </c>
      <c r="O657" s="137">
        <v>1868.52</v>
      </c>
      <c r="P657" s="137">
        <v>1940.82</v>
      </c>
      <c r="Q657" s="137">
        <v>1973.7</v>
      </c>
      <c r="R657" s="137">
        <v>1963.57</v>
      </c>
      <c r="S657" s="137">
        <v>1943.89</v>
      </c>
      <c r="T657" s="137">
        <v>1888.4</v>
      </c>
      <c r="U657" s="137">
        <v>1800.42</v>
      </c>
      <c r="V657" s="137">
        <v>1740.45</v>
      </c>
      <c r="W657" s="137">
        <v>1725.29</v>
      </c>
      <c r="X657" s="137">
        <v>1721.3</v>
      </c>
      <c r="Y657" s="137">
        <v>1722.4</v>
      </c>
      <c r="AA657" s="55"/>
    </row>
    <row r="658" spans="1:27" s="51" customFormat="1">
      <c r="A658" s="126">
        <v>16</v>
      </c>
      <c r="B658" s="137">
        <v>1478.12</v>
      </c>
      <c r="C658" s="137">
        <v>1512.67</v>
      </c>
      <c r="D658" s="137">
        <v>1665.66</v>
      </c>
      <c r="E658" s="137">
        <v>1715.84</v>
      </c>
      <c r="F658" s="137">
        <v>1778.05</v>
      </c>
      <c r="G658" s="137">
        <v>1810.58</v>
      </c>
      <c r="H658" s="137">
        <v>1929.43</v>
      </c>
      <c r="I658" s="137">
        <v>1938.99</v>
      </c>
      <c r="J658" s="137">
        <v>1935.43</v>
      </c>
      <c r="K658" s="137">
        <v>1934.47</v>
      </c>
      <c r="L658" s="137">
        <v>1933.6</v>
      </c>
      <c r="M658" s="137">
        <v>1912.35</v>
      </c>
      <c r="N658" s="137">
        <v>1818.97</v>
      </c>
      <c r="O658" s="137">
        <v>1800.71</v>
      </c>
      <c r="P658" s="137">
        <v>1937.52</v>
      </c>
      <c r="Q658" s="137">
        <v>1960.23</v>
      </c>
      <c r="R658" s="137">
        <v>1959.08</v>
      </c>
      <c r="S658" s="137">
        <v>1948.56</v>
      </c>
      <c r="T658" s="137">
        <v>1903.52</v>
      </c>
      <c r="U658" s="137">
        <v>1822.51</v>
      </c>
      <c r="V658" s="137">
        <v>1738.11</v>
      </c>
      <c r="W658" s="137">
        <v>1518.56</v>
      </c>
      <c r="X658" s="137">
        <v>1529.28</v>
      </c>
      <c r="Y658" s="137">
        <v>1477.51</v>
      </c>
      <c r="AA658" s="55"/>
    </row>
    <row r="659" spans="1:27" s="51" customFormat="1">
      <c r="A659" s="126">
        <v>17</v>
      </c>
      <c r="B659" s="137">
        <v>1634.26</v>
      </c>
      <c r="C659" s="137">
        <v>1512.46</v>
      </c>
      <c r="D659" s="137">
        <v>1692.44</v>
      </c>
      <c r="E659" s="137">
        <v>1696.68</v>
      </c>
      <c r="F659" s="137">
        <v>1818.51</v>
      </c>
      <c r="G659" s="137">
        <v>1843.76</v>
      </c>
      <c r="H659" s="137">
        <v>1914.3</v>
      </c>
      <c r="I659" s="137">
        <v>1928.3</v>
      </c>
      <c r="J659" s="137">
        <v>1928</v>
      </c>
      <c r="K659" s="137">
        <v>1926.72</v>
      </c>
      <c r="L659" s="137">
        <v>1921.49</v>
      </c>
      <c r="M659" s="137">
        <v>1922.39</v>
      </c>
      <c r="N659" s="137">
        <v>1911.23</v>
      </c>
      <c r="O659" s="137">
        <v>1928.23</v>
      </c>
      <c r="P659" s="137">
        <v>1959.99</v>
      </c>
      <c r="Q659" s="137">
        <v>2058.0700000000002</v>
      </c>
      <c r="R659" s="137">
        <v>2046.98</v>
      </c>
      <c r="S659" s="137">
        <v>2014.91</v>
      </c>
      <c r="T659" s="137">
        <v>1946.45</v>
      </c>
      <c r="U659" s="137">
        <v>1904.54</v>
      </c>
      <c r="V659" s="137">
        <v>1812.34</v>
      </c>
      <c r="W659" s="137">
        <v>1763.65</v>
      </c>
      <c r="X659" s="137">
        <v>1751.57</v>
      </c>
      <c r="Y659" s="137">
        <v>1745.53</v>
      </c>
      <c r="AA659" s="55"/>
    </row>
    <row r="660" spans="1:27" s="51" customFormat="1">
      <c r="A660" s="126">
        <v>18</v>
      </c>
      <c r="B660" s="137">
        <v>1736.3</v>
      </c>
      <c r="C660" s="137">
        <v>1728.53</v>
      </c>
      <c r="D660" s="137">
        <v>1749.85</v>
      </c>
      <c r="E660" s="137">
        <v>1775.15</v>
      </c>
      <c r="F660" s="137">
        <v>1820.39</v>
      </c>
      <c r="G660" s="137">
        <v>1871.14</v>
      </c>
      <c r="H660" s="137">
        <v>1941.98</v>
      </c>
      <c r="I660" s="137">
        <v>1948.83</v>
      </c>
      <c r="J660" s="137">
        <v>1950.87</v>
      </c>
      <c r="K660" s="137">
        <v>1951.35</v>
      </c>
      <c r="L660" s="137">
        <v>1945.66</v>
      </c>
      <c r="M660" s="137">
        <v>1852.18</v>
      </c>
      <c r="N660" s="137">
        <v>1938.03</v>
      </c>
      <c r="O660" s="137">
        <v>1939.01</v>
      </c>
      <c r="P660" s="137">
        <v>1961.94</v>
      </c>
      <c r="Q660" s="137">
        <v>2095.6799999999998</v>
      </c>
      <c r="R660" s="137">
        <v>2086.73</v>
      </c>
      <c r="S660" s="137">
        <v>2042.19</v>
      </c>
      <c r="T660" s="137">
        <v>1965.86</v>
      </c>
      <c r="U660" s="137">
        <v>1911.01</v>
      </c>
      <c r="V660" s="137">
        <v>1800.29</v>
      </c>
      <c r="W660" s="137">
        <v>1777.59</v>
      </c>
      <c r="X660" s="137">
        <v>1756.49</v>
      </c>
      <c r="Y660" s="137">
        <v>1746.44</v>
      </c>
      <c r="AA660" s="55"/>
    </row>
    <row r="661" spans="1:27" s="51" customFormat="1">
      <c r="A661" s="126">
        <v>19</v>
      </c>
      <c r="B661" s="137">
        <v>1741.19</v>
      </c>
      <c r="C661" s="137">
        <v>1732.34</v>
      </c>
      <c r="D661" s="137">
        <v>1760.26</v>
      </c>
      <c r="E661" s="137">
        <v>1782.78</v>
      </c>
      <c r="F661" s="137">
        <v>1814.86</v>
      </c>
      <c r="G661" s="137">
        <v>1836.7</v>
      </c>
      <c r="H661" s="137">
        <v>1944.03</v>
      </c>
      <c r="I661" s="137">
        <v>1958.82</v>
      </c>
      <c r="J661" s="137">
        <v>1884.53</v>
      </c>
      <c r="K661" s="137">
        <v>1883.19</v>
      </c>
      <c r="L661" s="137">
        <v>1878.99</v>
      </c>
      <c r="M661" s="137">
        <v>1876.14</v>
      </c>
      <c r="N661" s="137">
        <v>1872.43</v>
      </c>
      <c r="O661" s="137">
        <v>1877.5</v>
      </c>
      <c r="P661" s="137">
        <v>1975.99</v>
      </c>
      <c r="Q661" s="137">
        <v>2067.31</v>
      </c>
      <c r="R661" s="137">
        <v>2062.31</v>
      </c>
      <c r="S661" s="137">
        <v>2014.06</v>
      </c>
      <c r="T661" s="137">
        <v>1931.92</v>
      </c>
      <c r="U661" s="137">
        <v>1927.94</v>
      </c>
      <c r="V661" s="137">
        <v>1831.58</v>
      </c>
      <c r="W661" s="137">
        <v>1767.3</v>
      </c>
      <c r="X661" s="137">
        <v>1765.09</v>
      </c>
      <c r="Y661" s="137">
        <v>1764.25</v>
      </c>
      <c r="AA661" s="55"/>
    </row>
    <row r="662" spans="1:27" s="51" customFormat="1">
      <c r="A662" s="126">
        <v>20</v>
      </c>
      <c r="B662" s="137">
        <v>1721.16</v>
      </c>
      <c r="C662" s="137">
        <v>1721.29</v>
      </c>
      <c r="D662" s="137">
        <v>1748.15</v>
      </c>
      <c r="E662" s="137">
        <v>1761.83</v>
      </c>
      <c r="F662" s="137">
        <v>1802.49</v>
      </c>
      <c r="G662" s="137">
        <v>1825.86</v>
      </c>
      <c r="H662" s="137">
        <v>1896</v>
      </c>
      <c r="I662" s="137">
        <v>1915.08</v>
      </c>
      <c r="J662" s="137">
        <v>1931.76</v>
      </c>
      <c r="K662" s="137">
        <v>1924.49</v>
      </c>
      <c r="L662" s="137">
        <v>1935.39</v>
      </c>
      <c r="M662" s="137">
        <v>1914.9</v>
      </c>
      <c r="N662" s="137">
        <v>1870.17</v>
      </c>
      <c r="O662" s="137">
        <v>1835.41</v>
      </c>
      <c r="P662" s="137">
        <v>1897.42</v>
      </c>
      <c r="Q662" s="137">
        <v>2026.02</v>
      </c>
      <c r="R662" s="137">
        <v>1993.42</v>
      </c>
      <c r="S662" s="137">
        <v>1979.12</v>
      </c>
      <c r="T662" s="137">
        <v>1907.22</v>
      </c>
      <c r="U662" s="137">
        <v>1869.48</v>
      </c>
      <c r="V662" s="137">
        <v>1750.58</v>
      </c>
      <c r="W662" s="137">
        <v>1737.65</v>
      </c>
      <c r="X662" s="137">
        <v>1729.98</v>
      </c>
      <c r="Y662" s="137">
        <v>1726.54</v>
      </c>
      <c r="AA662" s="55"/>
    </row>
    <row r="663" spans="1:27" s="51" customFormat="1">
      <c r="A663" s="126">
        <v>21</v>
      </c>
      <c r="B663" s="137">
        <v>1677.47</v>
      </c>
      <c r="C663" s="137">
        <v>1746.58</v>
      </c>
      <c r="D663" s="137">
        <v>1716.33</v>
      </c>
      <c r="E663" s="137">
        <v>1595.32</v>
      </c>
      <c r="F663" s="137">
        <v>1754.81</v>
      </c>
      <c r="G663" s="137">
        <v>1826.8</v>
      </c>
      <c r="H663" s="137">
        <v>1866</v>
      </c>
      <c r="I663" s="137">
        <v>1919.73</v>
      </c>
      <c r="J663" s="137">
        <v>1955.81</v>
      </c>
      <c r="K663" s="137">
        <v>1951.44</v>
      </c>
      <c r="L663" s="137">
        <v>1935.97</v>
      </c>
      <c r="M663" s="137">
        <v>1926.87</v>
      </c>
      <c r="N663" s="137">
        <v>1867.14</v>
      </c>
      <c r="O663" s="137">
        <v>1921.26</v>
      </c>
      <c r="P663" s="137">
        <v>1926.34</v>
      </c>
      <c r="Q663" s="137">
        <v>1951.6</v>
      </c>
      <c r="R663" s="137">
        <v>1953.1</v>
      </c>
      <c r="S663" s="137">
        <v>1946.73</v>
      </c>
      <c r="T663" s="137">
        <v>1937.01</v>
      </c>
      <c r="U663" s="137">
        <v>1837.28</v>
      </c>
      <c r="V663" s="137">
        <v>1731.72</v>
      </c>
      <c r="W663" s="137">
        <v>1585.56</v>
      </c>
      <c r="X663" s="137">
        <v>1585</v>
      </c>
      <c r="Y663" s="137">
        <v>1581.73</v>
      </c>
      <c r="AA663" s="55"/>
    </row>
    <row r="664" spans="1:27" s="51" customFormat="1">
      <c r="A664" s="126">
        <v>22</v>
      </c>
      <c r="B664" s="137">
        <v>1760.02</v>
      </c>
      <c r="C664" s="137">
        <v>1754.23</v>
      </c>
      <c r="D664" s="137">
        <v>1769</v>
      </c>
      <c r="E664" s="137">
        <v>1747.96</v>
      </c>
      <c r="F664" s="137">
        <v>1752.81</v>
      </c>
      <c r="G664" s="137">
        <v>1763.56</v>
      </c>
      <c r="H664" s="137">
        <v>1813.77</v>
      </c>
      <c r="I664" s="137">
        <v>1784.73</v>
      </c>
      <c r="J664" s="137">
        <v>1944.44</v>
      </c>
      <c r="K664" s="137">
        <v>1911.25</v>
      </c>
      <c r="L664" s="137">
        <v>1906.63</v>
      </c>
      <c r="M664" s="137">
        <v>1818.24</v>
      </c>
      <c r="N664" s="137">
        <v>1816.9</v>
      </c>
      <c r="O664" s="137">
        <v>1820.35</v>
      </c>
      <c r="P664" s="137">
        <v>1860.6</v>
      </c>
      <c r="Q664" s="137">
        <v>1867.83</v>
      </c>
      <c r="R664" s="137">
        <v>1869.11</v>
      </c>
      <c r="S664" s="137">
        <v>1971.69</v>
      </c>
      <c r="T664" s="137">
        <v>1965.65</v>
      </c>
      <c r="U664" s="137">
        <v>1932.3</v>
      </c>
      <c r="V664" s="137">
        <v>1799.27</v>
      </c>
      <c r="W664" s="137">
        <v>1775.66</v>
      </c>
      <c r="X664" s="137">
        <v>1764.01</v>
      </c>
      <c r="Y664" s="137">
        <v>1759.29</v>
      </c>
      <c r="AA664" s="55"/>
    </row>
    <row r="665" spans="1:27" s="51" customFormat="1">
      <c r="A665" s="126">
        <v>23</v>
      </c>
      <c r="B665" s="137">
        <v>1687.23</v>
      </c>
      <c r="C665" s="137">
        <v>1741.25</v>
      </c>
      <c r="D665" s="137">
        <v>1756.31</v>
      </c>
      <c r="E665" s="137">
        <v>1729.51</v>
      </c>
      <c r="F665" s="137">
        <v>1720.34</v>
      </c>
      <c r="G665" s="137">
        <v>1764.34</v>
      </c>
      <c r="H665" s="137">
        <v>1791.69</v>
      </c>
      <c r="I665" s="137">
        <v>1799.66</v>
      </c>
      <c r="J665" s="137">
        <v>1867.43</v>
      </c>
      <c r="K665" s="137">
        <v>1865.73</v>
      </c>
      <c r="L665" s="137">
        <v>1857.22</v>
      </c>
      <c r="M665" s="137">
        <v>1837.56</v>
      </c>
      <c r="N665" s="137">
        <v>1575.33</v>
      </c>
      <c r="O665" s="137">
        <v>1810.17</v>
      </c>
      <c r="P665" s="137">
        <v>1899.55</v>
      </c>
      <c r="Q665" s="137">
        <v>1908.5</v>
      </c>
      <c r="R665" s="137">
        <v>1899.46</v>
      </c>
      <c r="S665" s="137">
        <v>1951.95</v>
      </c>
      <c r="T665" s="137">
        <v>1958.62</v>
      </c>
      <c r="U665" s="137">
        <v>1912.08</v>
      </c>
      <c r="V665" s="137">
        <v>1821.08</v>
      </c>
      <c r="W665" s="137">
        <v>1780.41</v>
      </c>
      <c r="X665" s="137">
        <v>1758.99</v>
      </c>
      <c r="Y665" s="137">
        <v>1757.37</v>
      </c>
      <c r="AA665" s="55"/>
    </row>
    <row r="666" spans="1:27" s="51" customFormat="1">
      <c r="A666" s="126">
        <v>24</v>
      </c>
      <c r="B666" s="137">
        <v>1749.2</v>
      </c>
      <c r="C666" s="137">
        <v>1751.26</v>
      </c>
      <c r="D666" s="137">
        <v>1775.02</v>
      </c>
      <c r="E666" s="137">
        <v>1775.25</v>
      </c>
      <c r="F666" s="137">
        <v>1789.23</v>
      </c>
      <c r="G666" s="137">
        <v>1820.46</v>
      </c>
      <c r="H666" s="137">
        <v>1848.24</v>
      </c>
      <c r="I666" s="137">
        <v>1864.08</v>
      </c>
      <c r="J666" s="137">
        <v>1981.02</v>
      </c>
      <c r="K666" s="137">
        <v>1979.65</v>
      </c>
      <c r="L666" s="137">
        <v>1971.13</v>
      </c>
      <c r="M666" s="137">
        <v>1950.31</v>
      </c>
      <c r="N666" s="137">
        <v>2002.06</v>
      </c>
      <c r="O666" s="137">
        <v>1849.64</v>
      </c>
      <c r="P666" s="137">
        <v>1884.1</v>
      </c>
      <c r="Q666" s="137">
        <v>1892.49</v>
      </c>
      <c r="R666" s="137">
        <v>1891.27</v>
      </c>
      <c r="S666" s="137">
        <v>2026.1</v>
      </c>
      <c r="T666" s="137">
        <v>2021.68</v>
      </c>
      <c r="U666" s="137">
        <v>1984.57</v>
      </c>
      <c r="V666" s="137">
        <v>1817.14</v>
      </c>
      <c r="W666" s="137">
        <v>1790.4</v>
      </c>
      <c r="X666" s="137">
        <v>1779.49</v>
      </c>
      <c r="Y666" s="137">
        <v>1768.44</v>
      </c>
      <c r="AA666" s="55"/>
    </row>
    <row r="667" spans="1:27" s="51" customFormat="1">
      <c r="A667" s="126">
        <v>25</v>
      </c>
      <c r="B667" s="137">
        <v>1765.05</v>
      </c>
      <c r="C667" s="137">
        <v>1765.54</v>
      </c>
      <c r="D667" s="137">
        <v>1793.27</v>
      </c>
      <c r="E667" s="137">
        <v>1787.64</v>
      </c>
      <c r="F667" s="137">
        <v>1794.71</v>
      </c>
      <c r="G667" s="137">
        <v>1827.9</v>
      </c>
      <c r="H667" s="137">
        <v>1871.92</v>
      </c>
      <c r="I667" s="137">
        <v>1878.79</v>
      </c>
      <c r="J667" s="137">
        <v>1862.79</v>
      </c>
      <c r="K667" s="137">
        <v>1857.9</v>
      </c>
      <c r="L667" s="137">
        <v>1847.01</v>
      </c>
      <c r="M667" s="137">
        <v>1847.41</v>
      </c>
      <c r="N667" s="137">
        <v>1833.05</v>
      </c>
      <c r="O667" s="137">
        <v>1829.34</v>
      </c>
      <c r="P667" s="137">
        <v>1870.59</v>
      </c>
      <c r="Q667" s="137">
        <v>1890.63</v>
      </c>
      <c r="R667" s="137">
        <v>1891.24</v>
      </c>
      <c r="S667" s="137">
        <v>2008.96</v>
      </c>
      <c r="T667" s="137">
        <v>2033.48</v>
      </c>
      <c r="U667" s="137">
        <v>1969.02</v>
      </c>
      <c r="V667" s="137">
        <v>1801.74</v>
      </c>
      <c r="W667" s="137">
        <v>1778.35</v>
      </c>
      <c r="X667" s="137">
        <v>1766.96</v>
      </c>
      <c r="Y667" s="137">
        <v>1758.14</v>
      </c>
      <c r="AA667" s="55"/>
    </row>
    <row r="668" spans="1:27" s="51" customFormat="1">
      <c r="A668" s="126">
        <v>26</v>
      </c>
      <c r="B668" s="137">
        <v>1804.33</v>
      </c>
      <c r="C668" s="137">
        <v>1808.9</v>
      </c>
      <c r="D668" s="137">
        <v>1829.27</v>
      </c>
      <c r="E668" s="137">
        <v>1831.94</v>
      </c>
      <c r="F668" s="137">
        <v>1841.1</v>
      </c>
      <c r="G668" s="137">
        <v>1908.44</v>
      </c>
      <c r="H668" s="137">
        <v>2114.06</v>
      </c>
      <c r="I668" s="137">
        <v>2130.4</v>
      </c>
      <c r="J668" s="137">
        <v>2062.23</v>
      </c>
      <c r="K668" s="137">
        <v>2053.8200000000002</v>
      </c>
      <c r="L668" s="137">
        <v>2033.63</v>
      </c>
      <c r="M668" s="137">
        <v>2024.21</v>
      </c>
      <c r="N668" s="137">
        <v>2026.73</v>
      </c>
      <c r="O668" s="137">
        <v>2030.22</v>
      </c>
      <c r="P668" s="137">
        <v>2076.09</v>
      </c>
      <c r="Q668" s="137">
        <v>2103.85</v>
      </c>
      <c r="R668" s="137">
        <v>2081.69</v>
      </c>
      <c r="S668" s="137">
        <v>2163.52</v>
      </c>
      <c r="T668" s="137">
        <v>2153.8200000000002</v>
      </c>
      <c r="U668" s="137">
        <v>2043.89</v>
      </c>
      <c r="V668" s="137">
        <v>1987.09</v>
      </c>
      <c r="W668" s="137">
        <v>1840.35</v>
      </c>
      <c r="X668" s="137">
        <v>1827.54</v>
      </c>
      <c r="Y668" s="137">
        <v>1808.65</v>
      </c>
      <c r="AA668" s="55"/>
    </row>
    <row r="669" spans="1:27" s="51" customFormat="1">
      <c r="A669" s="126">
        <v>27</v>
      </c>
      <c r="B669" s="137">
        <v>1820.52</v>
      </c>
      <c r="C669" s="137">
        <v>1811.78</v>
      </c>
      <c r="D669" s="137">
        <v>1825.76</v>
      </c>
      <c r="E669" s="137">
        <v>1815.02</v>
      </c>
      <c r="F669" s="137">
        <v>1811.77</v>
      </c>
      <c r="G669" s="137">
        <v>1841.97</v>
      </c>
      <c r="H669" s="137">
        <v>1940.92</v>
      </c>
      <c r="I669" s="137">
        <v>2044.22</v>
      </c>
      <c r="J669" s="137">
        <v>2119.16</v>
      </c>
      <c r="K669" s="137">
        <v>2099</v>
      </c>
      <c r="L669" s="137">
        <v>2078.54</v>
      </c>
      <c r="M669" s="137">
        <v>2055.44</v>
      </c>
      <c r="N669" s="137">
        <v>2066.5</v>
      </c>
      <c r="O669" s="137">
        <v>2072.21</v>
      </c>
      <c r="P669" s="137">
        <v>2133.66</v>
      </c>
      <c r="Q669" s="137">
        <v>2168.4499999999998</v>
      </c>
      <c r="R669" s="137">
        <v>2154.11</v>
      </c>
      <c r="S669" s="137">
        <v>2196.27</v>
      </c>
      <c r="T669" s="137">
        <v>2237.44</v>
      </c>
      <c r="U669" s="137">
        <v>2102.88</v>
      </c>
      <c r="V669" s="137">
        <v>2028.12</v>
      </c>
      <c r="W669" s="137">
        <v>1905.21</v>
      </c>
      <c r="X669" s="137">
        <v>1832.85</v>
      </c>
      <c r="Y669" s="137">
        <v>1814.24</v>
      </c>
      <c r="AA669" s="55"/>
    </row>
    <row r="670" spans="1:27" s="51" customFormat="1">
      <c r="A670" s="126">
        <v>28</v>
      </c>
      <c r="B670" s="137">
        <v>1745.73</v>
      </c>
      <c r="C670" s="137">
        <v>1744.58</v>
      </c>
      <c r="D670" s="137">
        <v>1755.28</v>
      </c>
      <c r="E670" s="137">
        <v>1744.8</v>
      </c>
      <c r="F670" s="137">
        <v>1743.29</v>
      </c>
      <c r="G670" s="137">
        <v>1767.43</v>
      </c>
      <c r="H670" s="137">
        <v>1783.93</v>
      </c>
      <c r="I670" s="137">
        <v>1796.42</v>
      </c>
      <c r="J670" s="137">
        <v>1920.67</v>
      </c>
      <c r="K670" s="137">
        <v>1894.81</v>
      </c>
      <c r="L670" s="137">
        <v>1875.33</v>
      </c>
      <c r="M670" s="137">
        <v>1866.89</v>
      </c>
      <c r="N670" s="137">
        <v>1858.35</v>
      </c>
      <c r="O670" s="137">
        <v>1857.65</v>
      </c>
      <c r="P670" s="137">
        <v>1994.79</v>
      </c>
      <c r="Q670" s="137">
        <v>2012.89</v>
      </c>
      <c r="R670" s="137">
        <v>2021.76</v>
      </c>
      <c r="S670" s="137">
        <v>2036.03</v>
      </c>
      <c r="T670" s="137">
        <v>2032.12</v>
      </c>
      <c r="U670" s="137">
        <v>1940.66</v>
      </c>
      <c r="V670" s="137">
        <v>1853.45</v>
      </c>
      <c r="W670" s="137">
        <v>1784.75</v>
      </c>
      <c r="X670" s="137">
        <v>1773.81</v>
      </c>
      <c r="Y670" s="137">
        <v>1750.86</v>
      </c>
      <c r="AA670" s="55"/>
    </row>
    <row r="671" spans="1:27" s="51" customFormat="1">
      <c r="A671" s="128"/>
      <c r="B671" s="128"/>
      <c r="C671" s="127"/>
      <c r="D671" s="127"/>
      <c r="E671" s="127"/>
      <c r="F671" s="127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27"/>
      <c r="U671" s="127"/>
      <c r="V671" s="127"/>
      <c r="W671" s="127"/>
      <c r="X671" s="127"/>
      <c r="Y671" s="127"/>
      <c r="AA671" s="55"/>
    </row>
    <row r="672" spans="1:27" s="51" customFormat="1" ht="27" customHeight="1">
      <c r="A672" s="138"/>
      <c r="B672" s="118" t="s">
        <v>124</v>
      </c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20"/>
      <c r="AA672" s="55"/>
    </row>
    <row r="673" spans="1:27" s="51" customFormat="1" ht="26.25">
      <c r="A673" s="121" t="s">
        <v>69</v>
      </c>
      <c r="B673" s="123" t="s">
        <v>70</v>
      </c>
      <c r="C673" s="123" t="s">
        <v>71</v>
      </c>
      <c r="D673" s="123" t="s">
        <v>72</v>
      </c>
      <c r="E673" s="123" t="s">
        <v>73</v>
      </c>
      <c r="F673" s="123" t="s">
        <v>74</v>
      </c>
      <c r="G673" s="123" t="s">
        <v>75</v>
      </c>
      <c r="H673" s="123" t="s">
        <v>76</v>
      </c>
      <c r="I673" s="123" t="s">
        <v>77</v>
      </c>
      <c r="J673" s="123" t="s">
        <v>78</v>
      </c>
      <c r="K673" s="123" t="s">
        <v>79</v>
      </c>
      <c r="L673" s="123" t="s">
        <v>80</v>
      </c>
      <c r="M673" s="123" t="s">
        <v>81</v>
      </c>
      <c r="N673" s="123" t="s">
        <v>82</v>
      </c>
      <c r="O673" s="123" t="s">
        <v>83</v>
      </c>
      <c r="P673" s="123" t="s">
        <v>84</v>
      </c>
      <c r="Q673" s="123" t="s">
        <v>85</v>
      </c>
      <c r="R673" s="123" t="s">
        <v>86</v>
      </c>
      <c r="S673" s="123" t="s">
        <v>87</v>
      </c>
      <c r="T673" s="123" t="s">
        <v>88</v>
      </c>
      <c r="U673" s="123" t="s">
        <v>89</v>
      </c>
      <c r="V673" s="123" t="s">
        <v>90</v>
      </c>
      <c r="W673" s="123" t="s">
        <v>91</v>
      </c>
      <c r="X673" s="123" t="s">
        <v>92</v>
      </c>
      <c r="Y673" s="123" t="s">
        <v>93</v>
      </c>
      <c r="AA673" s="55"/>
    </row>
    <row r="674" spans="1:27" s="51" customFormat="1">
      <c r="A674" s="126">
        <v>1</v>
      </c>
      <c r="B674" s="137">
        <v>1.04</v>
      </c>
      <c r="C674" s="137">
        <v>1.52</v>
      </c>
      <c r="D674" s="137">
        <v>17.87</v>
      </c>
      <c r="E674" s="137">
        <v>41.05</v>
      </c>
      <c r="F674" s="137">
        <v>52.92</v>
      </c>
      <c r="G674" s="137">
        <v>161.62</v>
      </c>
      <c r="H674" s="137">
        <v>123.25</v>
      </c>
      <c r="I674" s="137">
        <v>112.8</v>
      </c>
      <c r="J674" s="137">
        <v>89.57</v>
      </c>
      <c r="K674" s="137">
        <v>88.6</v>
      </c>
      <c r="L674" s="137">
        <v>59.86</v>
      </c>
      <c r="M674" s="137">
        <v>130.84</v>
      </c>
      <c r="N674" s="137">
        <v>141.97999999999999</v>
      </c>
      <c r="O674" s="137">
        <v>109.72</v>
      </c>
      <c r="P674" s="137">
        <v>39.61</v>
      </c>
      <c r="Q674" s="137">
        <v>6.55</v>
      </c>
      <c r="R674" s="137">
        <v>14.26</v>
      </c>
      <c r="S674" s="137">
        <v>0</v>
      </c>
      <c r="T674" s="137">
        <v>0</v>
      </c>
      <c r="U674" s="137">
        <v>0</v>
      </c>
      <c r="V674" s="137">
        <v>0</v>
      </c>
      <c r="W674" s="137">
        <v>0</v>
      </c>
      <c r="X674" s="137">
        <v>0</v>
      </c>
      <c r="Y674" s="137">
        <v>0</v>
      </c>
      <c r="AA674" s="55"/>
    </row>
    <row r="675" spans="1:27" s="51" customFormat="1">
      <c r="A675" s="126">
        <v>2</v>
      </c>
      <c r="B675" s="137">
        <v>0</v>
      </c>
      <c r="C675" s="137">
        <v>0</v>
      </c>
      <c r="D675" s="137">
        <v>0</v>
      </c>
      <c r="E675" s="137">
        <v>5.95</v>
      </c>
      <c r="F675" s="137">
        <v>0</v>
      </c>
      <c r="G675" s="137">
        <v>154.15</v>
      </c>
      <c r="H675" s="137">
        <v>119.98</v>
      </c>
      <c r="I675" s="137">
        <v>83.59</v>
      </c>
      <c r="J675" s="137">
        <v>78.89</v>
      </c>
      <c r="K675" s="137">
        <v>114.7</v>
      </c>
      <c r="L675" s="137">
        <v>112.15</v>
      </c>
      <c r="M675" s="137">
        <v>193.93</v>
      </c>
      <c r="N675" s="137">
        <v>204.38</v>
      </c>
      <c r="O675" s="137">
        <v>67.069999999999993</v>
      </c>
      <c r="P675" s="137">
        <v>14.65</v>
      </c>
      <c r="Q675" s="137">
        <v>11.72</v>
      </c>
      <c r="R675" s="137">
        <v>12.07</v>
      </c>
      <c r="S675" s="137">
        <v>16.670000000000002</v>
      </c>
      <c r="T675" s="137">
        <v>0</v>
      </c>
      <c r="U675" s="137">
        <v>0</v>
      </c>
      <c r="V675" s="137">
        <v>0</v>
      </c>
      <c r="W675" s="137">
        <v>0.9</v>
      </c>
      <c r="X675" s="137">
        <v>0</v>
      </c>
      <c r="Y675" s="137">
        <v>0</v>
      </c>
      <c r="AA675" s="55"/>
    </row>
    <row r="676" spans="1:27" s="51" customFormat="1">
      <c r="A676" s="126">
        <v>3</v>
      </c>
      <c r="B676" s="137">
        <v>0.84</v>
      </c>
      <c r="C676" s="137">
        <v>0</v>
      </c>
      <c r="D676" s="137">
        <v>0.27</v>
      </c>
      <c r="E676" s="137">
        <v>1</v>
      </c>
      <c r="F676" s="137">
        <v>3.15</v>
      </c>
      <c r="G676" s="137">
        <v>257.81</v>
      </c>
      <c r="H676" s="137">
        <v>186.39</v>
      </c>
      <c r="I676" s="137">
        <v>138.84</v>
      </c>
      <c r="J676" s="137">
        <v>150.49</v>
      </c>
      <c r="K676" s="137">
        <v>21.65</v>
      </c>
      <c r="L676" s="137">
        <v>4.5999999999999996</v>
      </c>
      <c r="M676" s="137">
        <v>29.02</v>
      </c>
      <c r="N676" s="137">
        <v>32.229999999999997</v>
      </c>
      <c r="O676" s="137">
        <v>25.59</v>
      </c>
      <c r="P676" s="137">
        <v>10.36</v>
      </c>
      <c r="Q676" s="137">
        <v>0</v>
      </c>
      <c r="R676" s="137">
        <v>0</v>
      </c>
      <c r="S676" s="137">
        <v>0</v>
      </c>
      <c r="T676" s="137">
        <v>0</v>
      </c>
      <c r="U676" s="137">
        <v>0</v>
      </c>
      <c r="V676" s="137">
        <v>0</v>
      </c>
      <c r="W676" s="137">
        <v>0</v>
      </c>
      <c r="X676" s="137">
        <v>0</v>
      </c>
      <c r="Y676" s="137">
        <v>0</v>
      </c>
      <c r="AA676" s="55"/>
    </row>
    <row r="677" spans="1:27" s="51" customFormat="1">
      <c r="A677" s="126">
        <v>4</v>
      </c>
      <c r="B677" s="137">
        <v>0.46</v>
      </c>
      <c r="C677" s="137">
        <v>0.47</v>
      </c>
      <c r="D677" s="137">
        <v>1.83</v>
      </c>
      <c r="E677" s="137">
        <v>2.1</v>
      </c>
      <c r="F677" s="137">
        <v>38.06</v>
      </c>
      <c r="G677" s="137">
        <v>73.64</v>
      </c>
      <c r="H677" s="137">
        <v>55.58</v>
      </c>
      <c r="I677" s="137">
        <v>15.45</v>
      </c>
      <c r="J677" s="137">
        <v>3.32</v>
      </c>
      <c r="K677" s="137">
        <v>2.65</v>
      </c>
      <c r="L677" s="137">
        <v>0</v>
      </c>
      <c r="M677" s="137">
        <v>1.8</v>
      </c>
      <c r="N677" s="137">
        <v>81.84</v>
      </c>
      <c r="O677" s="137">
        <v>0</v>
      </c>
      <c r="P677" s="137">
        <v>0</v>
      </c>
      <c r="Q677" s="137">
        <v>4.1399999999999997</v>
      </c>
      <c r="R677" s="137">
        <v>0</v>
      </c>
      <c r="S677" s="137">
        <v>0</v>
      </c>
      <c r="T677" s="137">
        <v>0</v>
      </c>
      <c r="U677" s="137">
        <v>0</v>
      </c>
      <c r="V677" s="137">
        <v>0</v>
      </c>
      <c r="W677" s="137">
        <v>0</v>
      </c>
      <c r="X677" s="137">
        <v>0</v>
      </c>
      <c r="Y677" s="137">
        <v>0</v>
      </c>
      <c r="AA677" s="55"/>
    </row>
    <row r="678" spans="1:27" s="51" customFormat="1">
      <c r="A678" s="126">
        <v>5</v>
      </c>
      <c r="B678" s="137">
        <v>17</v>
      </c>
      <c r="C678" s="137">
        <v>18.95</v>
      </c>
      <c r="D678" s="137">
        <v>37.270000000000003</v>
      </c>
      <c r="E678" s="137">
        <v>45.52</v>
      </c>
      <c r="F678" s="137">
        <v>62.02</v>
      </c>
      <c r="G678" s="137">
        <v>133.99</v>
      </c>
      <c r="H678" s="137">
        <v>166.33</v>
      </c>
      <c r="I678" s="137">
        <v>155.36000000000001</v>
      </c>
      <c r="J678" s="137">
        <v>148.27000000000001</v>
      </c>
      <c r="K678" s="137">
        <v>222.46</v>
      </c>
      <c r="L678" s="137">
        <v>144.44999999999999</v>
      </c>
      <c r="M678" s="137">
        <v>161.53</v>
      </c>
      <c r="N678" s="137">
        <v>41.43</v>
      </c>
      <c r="O678" s="137">
        <v>212.08</v>
      </c>
      <c r="P678" s="137">
        <v>234.14</v>
      </c>
      <c r="Q678" s="137">
        <v>154.21</v>
      </c>
      <c r="R678" s="137">
        <v>0</v>
      </c>
      <c r="S678" s="137">
        <v>0</v>
      </c>
      <c r="T678" s="137">
        <v>0</v>
      </c>
      <c r="U678" s="137">
        <v>0</v>
      </c>
      <c r="V678" s="137">
        <v>0</v>
      </c>
      <c r="W678" s="137">
        <v>0</v>
      </c>
      <c r="X678" s="137">
        <v>0</v>
      </c>
      <c r="Y678" s="137">
        <v>0</v>
      </c>
      <c r="AA678" s="55"/>
    </row>
    <row r="679" spans="1:27" s="51" customFormat="1">
      <c r="A679" s="126">
        <v>6</v>
      </c>
      <c r="B679" s="137">
        <v>0</v>
      </c>
      <c r="C679" s="137">
        <v>0</v>
      </c>
      <c r="D679" s="137">
        <v>0</v>
      </c>
      <c r="E679" s="137">
        <v>0</v>
      </c>
      <c r="F679" s="137">
        <v>3.18</v>
      </c>
      <c r="G679" s="137">
        <v>42.02</v>
      </c>
      <c r="H679" s="137">
        <v>54.15</v>
      </c>
      <c r="I679" s="137">
        <v>62.59</v>
      </c>
      <c r="J679" s="137">
        <v>19.75</v>
      </c>
      <c r="K679" s="137">
        <v>20.46</v>
      </c>
      <c r="L679" s="137">
        <v>20.48</v>
      </c>
      <c r="M679" s="137">
        <v>18.170000000000002</v>
      </c>
      <c r="N679" s="137">
        <v>20.9</v>
      </c>
      <c r="O679" s="137">
        <v>52.14</v>
      </c>
      <c r="P679" s="137">
        <v>52.2</v>
      </c>
      <c r="Q679" s="137">
        <v>28.53</v>
      </c>
      <c r="R679" s="137">
        <v>37.36</v>
      </c>
      <c r="S679" s="137">
        <v>39.58</v>
      </c>
      <c r="T679" s="137">
        <v>0.23</v>
      </c>
      <c r="U679" s="137">
        <v>17.16</v>
      </c>
      <c r="V679" s="137">
        <v>0.21</v>
      </c>
      <c r="W679" s="137">
        <v>11.5</v>
      </c>
      <c r="X679" s="137">
        <v>23.2</v>
      </c>
      <c r="Y679" s="137">
        <v>23.54</v>
      </c>
      <c r="AA679" s="55"/>
    </row>
    <row r="680" spans="1:27" s="51" customFormat="1">
      <c r="A680" s="126">
        <v>7</v>
      </c>
      <c r="B680" s="137">
        <v>20.68</v>
      </c>
      <c r="C680" s="137">
        <v>23.36</v>
      </c>
      <c r="D680" s="137">
        <v>28.97</v>
      </c>
      <c r="E680" s="137">
        <v>15.07</v>
      </c>
      <c r="F680" s="137">
        <v>18.399999999999999</v>
      </c>
      <c r="G680" s="137">
        <v>60.96</v>
      </c>
      <c r="H680" s="137">
        <v>49.82</v>
      </c>
      <c r="I680" s="137">
        <v>36.299999999999997</v>
      </c>
      <c r="J680" s="137">
        <v>99.18</v>
      </c>
      <c r="K680" s="137">
        <v>0</v>
      </c>
      <c r="L680" s="137">
        <v>0</v>
      </c>
      <c r="M680" s="137">
        <v>0</v>
      </c>
      <c r="N680" s="137">
        <v>2.6</v>
      </c>
      <c r="O680" s="137">
        <v>19.760000000000002</v>
      </c>
      <c r="P680" s="137">
        <v>5.53</v>
      </c>
      <c r="Q680" s="137">
        <v>9.44</v>
      </c>
      <c r="R680" s="137">
        <v>14.54</v>
      </c>
      <c r="S680" s="137">
        <v>0</v>
      </c>
      <c r="T680" s="137">
        <v>0</v>
      </c>
      <c r="U680" s="137">
        <v>0</v>
      </c>
      <c r="V680" s="137">
        <v>0</v>
      </c>
      <c r="W680" s="137">
        <v>0</v>
      </c>
      <c r="X680" s="137">
        <v>0</v>
      </c>
      <c r="Y680" s="137">
        <v>0</v>
      </c>
      <c r="AA680" s="55"/>
    </row>
    <row r="681" spans="1:27" s="51" customFormat="1">
      <c r="A681" s="126">
        <v>8</v>
      </c>
      <c r="B681" s="137">
        <v>67.790000000000006</v>
      </c>
      <c r="C681" s="137">
        <v>61.52</v>
      </c>
      <c r="D681" s="137">
        <v>104.04</v>
      </c>
      <c r="E681" s="137">
        <v>0</v>
      </c>
      <c r="F681" s="137">
        <v>0</v>
      </c>
      <c r="G681" s="137">
        <v>101.26</v>
      </c>
      <c r="H681" s="137">
        <v>188.01</v>
      </c>
      <c r="I681" s="137">
        <v>82.93</v>
      </c>
      <c r="J681" s="137">
        <v>26.65</v>
      </c>
      <c r="K681" s="137">
        <v>2.68</v>
      </c>
      <c r="L681" s="137">
        <v>0</v>
      </c>
      <c r="M681" s="137">
        <v>0</v>
      </c>
      <c r="N681" s="137">
        <v>4.1399999999999997</v>
      </c>
      <c r="O681" s="137">
        <v>65.400000000000006</v>
      </c>
      <c r="P681" s="137">
        <v>113.72</v>
      </c>
      <c r="Q681" s="137">
        <v>76.14</v>
      </c>
      <c r="R681" s="137">
        <v>82.13</v>
      </c>
      <c r="S681" s="137">
        <v>37.82</v>
      </c>
      <c r="T681" s="137">
        <v>0.6</v>
      </c>
      <c r="U681" s="137">
        <v>0</v>
      </c>
      <c r="V681" s="137">
        <v>0</v>
      </c>
      <c r="W681" s="137">
        <v>0</v>
      </c>
      <c r="X681" s="137">
        <v>0</v>
      </c>
      <c r="Y681" s="137">
        <v>0</v>
      </c>
      <c r="AA681" s="55"/>
    </row>
    <row r="682" spans="1:27" s="51" customFormat="1">
      <c r="A682" s="126">
        <v>9</v>
      </c>
      <c r="B682" s="137">
        <v>21.19</v>
      </c>
      <c r="C682" s="137">
        <v>31.01</v>
      </c>
      <c r="D682" s="137">
        <v>31.85</v>
      </c>
      <c r="E682" s="137">
        <v>0</v>
      </c>
      <c r="F682" s="137">
        <v>4.51</v>
      </c>
      <c r="G682" s="137">
        <v>206.02</v>
      </c>
      <c r="H682" s="137">
        <v>271.93</v>
      </c>
      <c r="I682" s="137">
        <v>269.27999999999997</v>
      </c>
      <c r="J682" s="137">
        <v>258.14999999999998</v>
      </c>
      <c r="K682" s="137">
        <v>249.57</v>
      </c>
      <c r="L682" s="137">
        <v>226.91</v>
      </c>
      <c r="M682" s="137">
        <v>207.71</v>
      </c>
      <c r="N682" s="137">
        <v>108.49</v>
      </c>
      <c r="O682" s="137">
        <v>133.30000000000001</v>
      </c>
      <c r="P682" s="137">
        <v>160.09</v>
      </c>
      <c r="Q682" s="137">
        <v>135.11000000000001</v>
      </c>
      <c r="R682" s="137">
        <v>106.63</v>
      </c>
      <c r="S682" s="137">
        <v>80.260000000000005</v>
      </c>
      <c r="T682" s="137">
        <v>39.53</v>
      </c>
      <c r="U682" s="137">
        <v>11.17</v>
      </c>
      <c r="V682" s="137">
        <v>22.43</v>
      </c>
      <c r="W682" s="137">
        <v>0</v>
      </c>
      <c r="X682" s="137">
        <v>0</v>
      </c>
      <c r="Y682" s="137">
        <v>0</v>
      </c>
      <c r="AA682" s="55"/>
    </row>
    <row r="683" spans="1:27" s="51" customFormat="1">
      <c r="A683" s="126">
        <v>10</v>
      </c>
      <c r="B683" s="137">
        <v>75.739999999999995</v>
      </c>
      <c r="C683" s="137">
        <v>55.98</v>
      </c>
      <c r="D683" s="137">
        <v>0</v>
      </c>
      <c r="E683" s="137">
        <v>1.7</v>
      </c>
      <c r="F683" s="137">
        <v>36.22</v>
      </c>
      <c r="G683" s="137">
        <v>145.06</v>
      </c>
      <c r="H683" s="137">
        <v>119.82</v>
      </c>
      <c r="I683" s="137">
        <v>99.75</v>
      </c>
      <c r="J683" s="137">
        <v>83.59</v>
      </c>
      <c r="K683" s="137">
        <v>88.6</v>
      </c>
      <c r="L683" s="137">
        <v>63.19</v>
      </c>
      <c r="M683" s="137">
        <v>136.9</v>
      </c>
      <c r="N683" s="137">
        <v>145.56</v>
      </c>
      <c r="O683" s="137">
        <v>77.069999999999993</v>
      </c>
      <c r="P683" s="137">
        <v>109.2</v>
      </c>
      <c r="Q683" s="137">
        <v>34.479999999999997</v>
      </c>
      <c r="R683" s="137">
        <v>1.51</v>
      </c>
      <c r="S683" s="137">
        <v>0</v>
      </c>
      <c r="T683" s="137">
        <v>0</v>
      </c>
      <c r="U683" s="137">
        <v>0</v>
      </c>
      <c r="V683" s="137">
        <v>74.83</v>
      </c>
      <c r="W683" s="137">
        <v>99.81</v>
      </c>
      <c r="X683" s="137">
        <v>0</v>
      </c>
      <c r="Y683" s="137">
        <v>0</v>
      </c>
      <c r="AA683" s="55"/>
    </row>
    <row r="684" spans="1:27" s="51" customFormat="1">
      <c r="A684" s="126">
        <v>11</v>
      </c>
      <c r="B684" s="137">
        <v>0</v>
      </c>
      <c r="C684" s="137">
        <v>0</v>
      </c>
      <c r="D684" s="137">
        <v>7.25</v>
      </c>
      <c r="E684" s="137">
        <v>3.29</v>
      </c>
      <c r="F684" s="137">
        <v>49.93</v>
      </c>
      <c r="G684" s="137">
        <v>113.59</v>
      </c>
      <c r="H684" s="137">
        <v>108.98</v>
      </c>
      <c r="I684" s="137">
        <v>56.28</v>
      </c>
      <c r="J684" s="137">
        <v>0</v>
      </c>
      <c r="K684" s="137">
        <v>2.37</v>
      </c>
      <c r="L684" s="137">
        <v>0</v>
      </c>
      <c r="M684" s="137">
        <v>0</v>
      </c>
      <c r="N684" s="137">
        <v>0</v>
      </c>
      <c r="O684" s="137">
        <v>292.56</v>
      </c>
      <c r="P684" s="137">
        <v>3.75</v>
      </c>
      <c r="Q684" s="137">
        <v>0</v>
      </c>
      <c r="R684" s="137">
        <v>0.21</v>
      </c>
      <c r="S684" s="137">
        <v>0</v>
      </c>
      <c r="T684" s="137">
        <v>0</v>
      </c>
      <c r="U684" s="137">
        <v>0</v>
      </c>
      <c r="V684" s="137">
        <v>0</v>
      </c>
      <c r="W684" s="137">
        <v>0</v>
      </c>
      <c r="X684" s="137">
        <v>0</v>
      </c>
      <c r="Y684" s="137">
        <v>0</v>
      </c>
      <c r="AA684" s="55"/>
    </row>
    <row r="685" spans="1:27" s="51" customFormat="1">
      <c r="A685" s="126">
        <v>12</v>
      </c>
      <c r="B685" s="137">
        <v>0</v>
      </c>
      <c r="C685" s="137">
        <v>0</v>
      </c>
      <c r="D685" s="137">
        <v>6.53</v>
      </c>
      <c r="E685" s="137">
        <v>22.66</v>
      </c>
      <c r="F685" s="137">
        <v>362.93</v>
      </c>
      <c r="G685" s="137">
        <v>219.62</v>
      </c>
      <c r="H685" s="137">
        <v>257.72000000000003</v>
      </c>
      <c r="I685" s="137">
        <v>0.57999999999999996</v>
      </c>
      <c r="J685" s="137">
        <v>0</v>
      </c>
      <c r="K685" s="137">
        <v>0</v>
      </c>
      <c r="L685" s="137">
        <v>0</v>
      </c>
      <c r="M685" s="137">
        <v>718.67</v>
      </c>
      <c r="N685" s="137">
        <v>703.12</v>
      </c>
      <c r="O685" s="137">
        <v>177.02</v>
      </c>
      <c r="P685" s="137">
        <v>0</v>
      </c>
      <c r="Q685" s="137">
        <v>0</v>
      </c>
      <c r="R685" s="137">
        <v>0</v>
      </c>
      <c r="S685" s="137">
        <v>20.52</v>
      </c>
      <c r="T685" s="137">
        <v>2.63</v>
      </c>
      <c r="U685" s="137">
        <v>0</v>
      </c>
      <c r="V685" s="137">
        <v>0</v>
      </c>
      <c r="W685" s="137">
        <v>0</v>
      </c>
      <c r="X685" s="137">
        <v>0</v>
      </c>
      <c r="Y685" s="137">
        <v>0</v>
      </c>
      <c r="AA685" s="55"/>
    </row>
    <row r="686" spans="1:27" s="51" customFormat="1">
      <c r="A686" s="126">
        <v>13</v>
      </c>
      <c r="B686" s="137">
        <v>0</v>
      </c>
      <c r="C686" s="137">
        <v>0</v>
      </c>
      <c r="D686" s="137">
        <v>0</v>
      </c>
      <c r="E686" s="137">
        <v>33.51</v>
      </c>
      <c r="F686" s="137">
        <v>24.6</v>
      </c>
      <c r="G686" s="137">
        <v>15.99</v>
      </c>
      <c r="H686" s="137">
        <v>7.88</v>
      </c>
      <c r="I686" s="137">
        <v>0.01</v>
      </c>
      <c r="J686" s="137">
        <v>0</v>
      </c>
      <c r="K686" s="137">
        <v>0</v>
      </c>
      <c r="L686" s="137">
        <v>10.56</v>
      </c>
      <c r="M686" s="137">
        <v>22.64</v>
      </c>
      <c r="N686" s="137">
        <v>67.5</v>
      </c>
      <c r="O686" s="137">
        <v>48.01</v>
      </c>
      <c r="P686" s="137">
        <v>31.98</v>
      </c>
      <c r="Q686" s="137">
        <v>41.15</v>
      </c>
      <c r="R686" s="137">
        <v>36.619999999999997</v>
      </c>
      <c r="S686" s="137">
        <v>0</v>
      </c>
      <c r="T686" s="137">
        <v>0</v>
      </c>
      <c r="U686" s="137">
        <v>0</v>
      </c>
      <c r="V686" s="137">
        <v>0</v>
      </c>
      <c r="W686" s="137">
        <v>0</v>
      </c>
      <c r="X686" s="137">
        <v>0</v>
      </c>
      <c r="Y686" s="137">
        <v>0</v>
      </c>
      <c r="AA686" s="55"/>
    </row>
    <row r="687" spans="1:27" s="51" customFormat="1">
      <c r="A687" s="126">
        <v>14</v>
      </c>
      <c r="B687" s="137">
        <v>0</v>
      </c>
      <c r="C687" s="137">
        <v>0</v>
      </c>
      <c r="D687" s="137">
        <v>0</v>
      </c>
      <c r="E687" s="137">
        <v>2.58</v>
      </c>
      <c r="F687" s="137">
        <v>10.039999999999999</v>
      </c>
      <c r="G687" s="137">
        <v>2.71</v>
      </c>
      <c r="H687" s="137">
        <v>24.34</v>
      </c>
      <c r="I687" s="137">
        <v>56.9</v>
      </c>
      <c r="J687" s="137">
        <v>113.93</v>
      </c>
      <c r="K687" s="137">
        <v>113.27</v>
      </c>
      <c r="L687" s="137">
        <v>109.2</v>
      </c>
      <c r="M687" s="137">
        <v>123.93</v>
      </c>
      <c r="N687" s="137">
        <v>125.13</v>
      </c>
      <c r="O687" s="137">
        <v>48.31</v>
      </c>
      <c r="P687" s="137">
        <v>51.91</v>
      </c>
      <c r="Q687" s="137">
        <v>66.569999999999993</v>
      </c>
      <c r="R687" s="137">
        <v>79.33</v>
      </c>
      <c r="S687" s="137">
        <v>0</v>
      </c>
      <c r="T687" s="137">
        <v>0</v>
      </c>
      <c r="U687" s="137">
        <v>0</v>
      </c>
      <c r="V687" s="137">
        <v>10.66</v>
      </c>
      <c r="W687" s="137">
        <v>0</v>
      </c>
      <c r="X687" s="137">
        <v>0</v>
      </c>
      <c r="Y687" s="137">
        <v>0</v>
      </c>
      <c r="AA687" s="55"/>
    </row>
    <row r="688" spans="1:27" s="51" customFormat="1">
      <c r="A688" s="126">
        <v>15</v>
      </c>
      <c r="B688" s="137">
        <v>43.94</v>
      </c>
      <c r="C688" s="137">
        <v>33.89</v>
      </c>
      <c r="D688" s="137">
        <v>36.049999999999997</v>
      </c>
      <c r="E688" s="137">
        <v>91</v>
      </c>
      <c r="F688" s="137">
        <v>128.22999999999999</v>
      </c>
      <c r="G688" s="137">
        <v>215.34</v>
      </c>
      <c r="H688" s="137">
        <v>118.16</v>
      </c>
      <c r="I688" s="137">
        <v>8.86</v>
      </c>
      <c r="J688" s="137">
        <v>32.700000000000003</v>
      </c>
      <c r="K688" s="137">
        <v>0</v>
      </c>
      <c r="L688" s="137">
        <v>0</v>
      </c>
      <c r="M688" s="137">
        <v>44.84</v>
      </c>
      <c r="N688" s="137">
        <v>207.39</v>
      </c>
      <c r="O688" s="137">
        <v>57.64</v>
      </c>
      <c r="P688" s="137">
        <v>29.85</v>
      </c>
      <c r="Q688" s="137">
        <v>53</v>
      </c>
      <c r="R688" s="137">
        <v>40.76</v>
      </c>
      <c r="S688" s="137">
        <v>0.03</v>
      </c>
      <c r="T688" s="137">
        <v>0</v>
      </c>
      <c r="U688" s="137">
        <v>0</v>
      </c>
      <c r="V688" s="137">
        <v>0</v>
      </c>
      <c r="W688" s="137">
        <v>0</v>
      </c>
      <c r="X688" s="137">
        <v>0</v>
      </c>
      <c r="Y688" s="137">
        <v>0</v>
      </c>
      <c r="AA688" s="55"/>
    </row>
    <row r="689" spans="1:27" s="51" customFormat="1">
      <c r="A689" s="126">
        <v>16</v>
      </c>
      <c r="B689" s="137">
        <v>240.1</v>
      </c>
      <c r="C689" s="137">
        <v>214.35</v>
      </c>
      <c r="D689" s="137">
        <v>103.67</v>
      </c>
      <c r="E689" s="137">
        <v>126.86</v>
      </c>
      <c r="F689" s="137">
        <v>96.49</v>
      </c>
      <c r="G689" s="137">
        <v>137.36000000000001</v>
      </c>
      <c r="H689" s="137">
        <v>97.3</v>
      </c>
      <c r="I689" s="137">
        <v>46.53</v>
      </c>
      <c r="J689" s="137">
        <v>52.95</v>
      </c>
      <c r="K689" s="137">
        <v>16.34</v>
      </c>
      <c r="L689" s="137">
        <v>2.4900000000000002</v>
      </c>
      <c r="M689" s="137">
        <v>121.55</v>
      </c>
      <c r="N689" s="137">
        <v>215.94</v>
      </c>
      <c r="O689" s="137">
        <v>130.93</v>
      </c>
      <c r="P689" s="137">
        <v>29.17</v>
      </c>
      <c r="Q689" s="137">
        <v>39.799999999999997</v>
      </c>
      <c r="R689" s="137">
        <v>50.32</v>
      </c>
      <c r="S689" s="137">
        <v>39.74</v>
      </c>
      <c r="T689" s="137">
        <v>23.84</v>
      </c>
      <c r="U689" s="137">
        <v>40.35</v>
      </c>
      <c r="V689" s="137">
        <v>0</v>
      </c>
      <c r="W689" s="137">
        <v>0</v>
      </c>
      <c r="X689" s="137">
        <v>0</v>
      </c>
      <c r="Y689" s="137">
        <v>0</v>
      </c>
      <c r="AA689" s="55"/>
    </row>
    <row r="690" spans="1:27" s="51" customFormat="1">
      <c r="A690" s="126">
        <v>17</v>
      </c>
      <c r="B690" s="137">
        <v>0</v>
      </c>
      <c r="C690" s="137">
        <v>0.76</v>
      </c>
      <c r="D690" s="137">
        <v>0</v>
      </c>
      <c r="E690" s="137">
        <v>12.35</v>
      </c>
      <c r="F690" s="137">
        <v>3.84</v>
      </c>
      <c r="G690" s="137">
        <v>35.26</v>
      </c>
      <c r="H690" s="137">
        <v>43.02</v>
      </c>
      <c r="I690" s="137">
        <v>42.15</v>
      </c>
      <c r="J690" s="137">
        <v>0</v>
      </c>
      <c r="K690" s="137">
        <v>0</v>
      </c>
      <c r="L690" s="137">
        <v>0</v>
      </c>
      <c r="M690" s="137">
        <v>2.66</v>
      </c>
      <c r="N690" s="137">
        <v>1.25</v>
      </c>
      <c r="O690" s="137">
        <v>0</v>
      </c>
      <c r="P690" s="137">
        <v>61.45</v>
      </c>
      <c r="Q690" s="137">
        <v>58.82</v>
      </c>
      <c r="R690" s="137">
        <v>25.33</v>
      </c>
      <c r="S690" s="137">
        <v>20.76</v>
      </c>
      <c r="T690" s="137">
        <v>0</v>
      </c>
      <c r="U690" s="137">
        <v>0</v>
      </c>
      <c r="V690" s="137">
        <v>0</v>
      </c>
      <c r="W690" s="137">
        <v>0</v>
      </c>
      <c r="X690" s="137">
        <v>0</v>
      </c>
      <c r="Y690" s="137">
        <v>0</v>
      </c>
      <c r="AA690" s="55"/>
    </row>
    <row r="691" spans="1:27" s="51" customFormat="1">
      <c r="A691" s="126">
        <v>18</v>
      </c>
      <c r="B691" s="137">
        <v>0</v>
      </c>
      <c r="C691" s="137">
        <v>0</v>
      </c>
      <c r="D691" s="137">
        <v>0</v>
      </c>
      <c r="E691" s="137">
        <v>68.97</v>
      </c>
      <c r="F691" s="137">
        <v>162.34</v>
      </c>
      <c r="G691" s="137">
        <v>113.4</v>
      </c>
      <c r="H691" s="137">
        <v>101.62</v>
      </c>
      <c r="I691" s="137">
        <v>109.57</v>
      </c>
      <c r="J691" s="137">
        <v>84.68</v>
      </c>
      <c r="K691" s="137">
        <v>77.489999999999995</v>
      </c>
      <c r="L691" s="137">
        <v>21.85</v>
      </c>
      <c r="M691" s="137">
        <v>291.98</v>
      </c>
      <c r="N691" s="137">
        <v>208.76</v>
      </c>
      <c r="O691" s="137">
        <v>47.2</v>
      </c>
      <c r="P691" s="137">
        <v>88.12</v>
      </c>
      <c r="Q691" s="137">
        <v>34.5</v>
      </c>
      <c r="R691" s="137">
        <v>0</v>
      </c>
      <c r="S691" s="137">
        <v>0</v>
      </c>
      <c r="T691" s="137">
        <v>0</v>
      </c>
      <c r="U691" s="137">
        <v>0</v>
      </c>
      <c r="V691" s="137">
        <v>0</v>
      </c>
      <c r="W691" s="137">
        <v>0</v>
      </c>
      <c r="X691" s="137">
        <v>0</v>
      </c>
      <c r="Y691" s="137">
        <v>0</v>
      </c>
      <c r="AA691" s="55"/>
    </row>
    <row r="692" spans="1:27" s="51" customFormat="1">
      <c r="A692" s="126">
        <v>19</v>
      </c>
      <c r="B692" s="137">
        <v>0</v>
      </c>
      <c r="C692" s="137">
        <v>0</v>
      </c>
      <c r="D692" s="137">
        <v>2.42</v>
      </c>
      <c r="E692" s="137">
        <v>51.93</v>
      </c>
      <c r="F692" s="137">
        <v>184.83</v>
      </c>
      <c r="G692" s="137">
        <v>53.41</v>
      </c>
      <c r="H692" s="137">
        <v>33.14</v>
      </c>
      <c r="I692" s="137">
        <v>14.16</v>
      </c>
      <c r="J692" s="137">
        <v>0</v>
      </c>
      <c r="K692" s="137">
        <v>0</v>
      </c>
      <c r="L692" s="137">
        <v>0</v>
      </c>
      <c r="M692" s="137">
        <v>19.88</v>
      </c>
      <c r="N692" s="137">
        <v>0</v>
      </c>
      <c r="O692" s="137">
        <v>11.47</v>
      </c>
      <c r="P692" s="137">
        <v>43.34</v>
      </c>
      <c r="Q692" s="137">
        <v>55.01</v>
      </c>
      <c r="R692" s="137">
        <v>47.63</v>
      </c>
      <c r="S692" s="137">
        <v>0</v>
      </c>
      <c r="T692" s="137">
        <v>0</v>
      </c>
      <c r="U692" s="137">
        <v>0</v>
      </c>
      <c r="V692" s="137">
        <v>0</v>
      </c>
      <c r="W692" s="137">
        <v>0</v>
      </c>
      <c r="X692" s="137">
        <v>0</v>
      </c>
      <c r="Y692" s="137">
        <v>0</v>
      </c>
      <c r="AA692" s="55"/>
    </row>
    <row r="693" spans="1:27" s="51" customFormat="1">
      <c r="A693" s="126">
        <v>20</v>
      </c>
      <c r="B693" s="137">
        <v>0</v>
      </c>
      <c r="C693" s="137">
        <v>0</v>
      </c>
      <c r="D693" s="137">
        <v>3.84</v>
      </c>
      <c r="E693" s="137">
        <v>17.29</v>
      </c>
      <c r="F693" s="137">
        <v>100.6</v>
      </c>
      <c r="G693" s="137">
        <v>87.22</v>
      </c>
      <c r="H693" s="137">
        <v>0</v>
      </c>
      <c r="I693" s="137">
        <v>11.62</v>
      </c>
      <c r="J693" s="137">
        <v>0</v>
      </c>
      <c r="K693" s="137">
        <v>0</v>
      </c>
      <c r="L693" s="137">
        <v>0</v>
      </c>
      <c r="M693" s="137">
        <v>0</v>
      </c>
      <c r="N693" s="137">
        <v>0</v>
      </c>
      <c r="O693" s="137">
        <v>0</v>
      </c>
      <c r="P693" s="137">
        <v>28.14</v>
      </c>
      <c r="Q693" s="137">
        <v>0</v>
      </c>
      <c r="R693" s="137">
        <v>0</v>
      </c>
      <c r="S693" s="137">
        <v>0</v>
      </c>
      <c r="T693" s="137">
        <v>0</v>
      </c>
      <c r="U693" s="137">
        <v>0</v>
      </c>
      <c r="V693" s="137">
        <v>0</v>
      </c>
      <c r="W693" s="137">
        <v>0</v>
      </c>
      <c r="X693" s="137">
        <v>0</v>
      </c>
      <c r="Y693" s="137">
        <v>0</v>
      </c>
      <c r="AA693" s="55"/>
    </row>
    <row r="694" spans="1:27" s="51" customFormat="1">
      <c r="A694" s="126">
        <v>21</v>
      </c>
      <c r="B694" s="137">
        <v>0</v>
      </c>
      <c r="C694" s="137">
        <v>0</v>
      </c>
      <c r="D694" s="137">
        <v>0</v>
      </c>
      <c r="E694" s="137">
        <v>123.31</v>
      </c>
      <c r="F694" s="137">
        <v>6.83</v>
      </c>
      <c r="G694" s="137">
        <v>2.11</v>
      </c>
      <c r="H694" s="137">
        <v>0</v>
      </c>
      <c r="I694" s="137">
        <v>0</v>
      </c>
      <c r="J694" s="137">
        <v>0</v>
      </c>
      <c r="K694" s="137">
        <v>0</v>
      </c>
      <c r="L694" s="137">
        <v>0</v>
      </c>
      <c r="M694" s="137">
        <v>0</v>
      </c>
      <c r="N694" s="137">
        <v>0</v>
      </c>
      <c r="O694" s="137">
        <v>0</v>
      </c>
      <c r="P694" s="137">
        <v>0</v>
      </c>
      <c r="Q694" s="137">
        <v>0</v>
      </c>
      <c r="R694" s="137">
        <v>0</v>
      </c>
      <c r="S694" s="137">
        <v>0</v>
      </c>
      <c r="T694" s="137">
        <v>0</v>
      </c>
      <c r="U694" s="137">
        <v>0</v>
      </c>
      <c r="V694" s="137">
        <v>0</v>
      </c>
      <c r="W694" s="137">
        <v>0</v>
      </c>
      <c r="X694" s="137">
        <v>0</v>
      </c>
      <c r="Y694" s="137">
        <v>0</v>
      </c>
      <c r="AA694" s="55"/>
    </row>
    <row r="695" spans="1:27" s="51" customFormat="1">
      <c r="A695" s="126">
        <v>22</v>
      </c>
      <c r="B695" s="137">
        <v>0</v>
      </c>
      <c r="C695" s="137">
        <v>0</v>
      </c>
      <c r="D695" s="137">
        <v>0</v>
      </c>
      <c r="E695" s="137">
        <v>0</v>
      </c>
      <c r="F695" s="137">
        <v>0</v>
      </c>
      <c r="G695" s="137">
        <v>0.54</v>
      </c>
      <c r="H695" s="137">
        <v>0.87</v>
      </c>
      <c r="I695" s="137">
        <v>11.47</v>
      </c>
      <c r="J695" s="137">
        <v>0</v>
      </c>
      <c r="K695" s="137">
        <v>0</v>
      </c>
      <c r="L695" s="137">
        <v>0</v>
      </c>
      <c r="M695" s="137">
        <v>0</v>
      </c>
      <c r="N695" s="137">
        <v>0</v>
      </c>
      <c r="O695" s="137">
        <v>0</v>
      </c>
      <c r="P695" s="137">
        <v>0</v>
      </c>
      <c r="Q695" s="137">
        <v>0</v>
      </c>
      <c r="R695" s="137">
        <v>0</v>
      </c>
      <c r="S695" s="137">
        <v>0</v>
      </c>
      <c r="T695" s="137">
        <v>0</v>
      </c>
      <c r="U695" s="137">
        <v>0</v>
      </c>
      <c r="V695" s="137">
        <v>0</v>
      </c>
      <c r="W695" s="137">
        <v>0</v>
      </c>
      <c r="X695" s="137">
        <v>0</v>
      </c>
      <c r="Y695" s="137">
        <v>0</v>
      </c>
      <c r="AA695" s="55"/>
    </row>
    <row r="696" spans="1:27" s="51" customFormat="1">
      <c r="A696" s="126">
        <v>23</v>
      </c>
      <c r="B696" s="137">
        <v>23.49</v>
      </c>
      <c r="C696" s="137">
        <v>0</v>
      </c>
      <c r="D696" s="137">
        <v>0</v>
      </c>
      <c r="E696" s="137">
        <v>0</v>
      </c>
      <c r="F696" s="137">
        <v>0</v>
      </c>
      <c r="G696" s="137">
        <v>0.93</v>
      </c>
      <c r="H696" s="137">
        <v>5.17</v>
      </c>
      <c r="I696" s="137">
        <v>3.15</v>
      </c>
      <c r="J696" s="137">
        <v>6.97</v>
      </c>
      <c r="K696" s="137">
        <v>0</v>
      </c>
      <c r="L696" s="137">
        <v>0</v>
      </c>
      <c r="M696" s="137">
        <v>0</v>
      </c>
      <c r="N696" s="137">
        <v>162.52000000000001</v>
      </c>
      <c r="O696" s="137">
        <v>0.22</v>
      </c>
      <c r="P696" s="137">
        <v>0</v>
      </c>
      <c r="Q696" s="137">
        <v>0</v>
      </c>
      <c r="R696" s="137">
        <v>0</v>
      </c>
      <c r="S696" s="137">
        <v>1.07</v>
      </c>
      <c r="T696" s="137">
        <v>2.04</v>
      </c>
      <c r="U696" s="137">
        <v>0</v>
      </c>
      <c r="V696" s="137">
        <v>0</v>
      </c>
      <c r="W696" s="137">
        <v>0</v>
      </c>
      <c r="X696" s="137">
        <v>0</v>
      </c>
      <c r="Y696" s="137">
        <v>0</v>
      </c>
      <c r="AA696" s="55"/>
    </row>
    <row r="697" spans="1:27" s="51" customFormat="1">
      <c r="A697" s="126">
        <v>24</v>
      </c>
      <c r="B697" s="137">
        <v>0</v>
      </c>
      <c r="C697" s="137">
        <v>0</v>
      </c>
      <c r="D697" s="137">
        <v>0</v>
      </c>
      <c r="E697" s="137">
        <v>0.42</v>
      </c>
      <c r="F697" s="137">
        <v>8.0299999999999994</v>
      </c>
      <c r="G697" s="137">
        <v>22.47</v>
      </c>
      <c r="H697" s="137">
        <v>17.260000000000002</v>
      </c>
      <c r="I697" s="137">
        <v>0</v>
      </c>
      <c r="J697" s="137">
        <v>0</v>
      </c>
      <c r="K697" s="137">
        <v>0</v>
      </c>
      <c r="L697" s="137">
        <v>0</v>
      </c>
      <c r="M697" s="137">
        <v>0</v>
      </c>
      <c r="N697" s="137">
        <v>0</v>
      </c>
      <c r="O697" s="137">
        <v>0</v>
      </c>
      <c r="P697" s="137">
        <v>0</v>
      </c>
      <c r="Q697" s="137">
        <v>0</v>
      </c>
      <c r="R697" s="137">
        <v>3.68</v>
      </c>
      <c r="S697" s="137">
        <v>180.6</v>
      </c>
      <c r="T697" s="137">
        <v>127.64</v>
      </c>
      <c r="U697" s="137">
        <v>31.22</v>
      </c>
      <c r="V697" s="137">
        <v>0</v>
      </c>
      <c r="W697" s="137">
        <v>22.18</v>
      </c>
      <c r="X697" s="137">
        <v>0</v>
      </c>
      <c r="Y697" s="137">
        <v>2.2599999999999998</v>
      </c>
      <c r="AA697" s="55"/>
    </row>
    <row r="698" spans="1:27" s="51" customFormat="1">
      <c r="A698" s="126">
        <v>25</v>
      </c>
      <c r="B698" s="137">
        <v>64.66</v>
      </c>
      <c r="C698" s="137">
        <v>80.48</v>
      </c>
      <c r="D698" s="137">
        <v>81.87</v>
      </c>
      <c r="E698" s="137">
        <v>112.96</v>
      </c>
      <c r="F698" s="137">
        <v>136.91999999999999</v>
      </c>
      <c r="G698" s="137">
        <v>206.57</v>
      </c>
      <c r="H698" s="137">
        <v>193.52</v>
      </c>
      <c r="I698" s="137">
        <v>205.91</v>
      </c>
      <c r="J698" s="137">
        <v>178.26</v>
      </c>
      <c r="K698" s="137">
        <v>146.57</v>
      </c>
      <c r="L698" s="137">
        <v>93.47</v>
      </c>
      <c r="M698" s="137">
        <v>241.94</v>
      </c>
      <c r="N698" s="137">
        <v>270.63</v>
      </c>
      <c r="O698" s="137">
        <v>220.39</v>
      </c>
      <c r="P698" s="137">
        <v>260.93</v>
      </c>
      <c r="Q698" s="137">
        <v>234.03</v>
      </c>
      <c r="R698" s="137">
        <v>181.76</v>
      </c>
      <c r="S698" s="137">
        <v>3.73</v>
      </c>
      <c r="T698" s="137">
        <v>17.54</v>
      </c>
      <c r="U698" s="137">
        <v>45.03</v>
      </c>
      <c r="V698" s="137">
        <v>178.14</v>
      </c>
      <c r="W698" s="137">
        <v>33.03</v>
      </c>
      <c r="X698" s="137">
        <v>66.45</v>
      </c>
      <c r="Y698" s="137">
        <v>1.55</v>
      </c>
      <c r="AA698" s="55"/>
    </row>
    <row r="699" spans="1:27" s="51" customFormat="1">
      <c r="A699" s="126">
        <v>26</v>
      </c>
      <c r="B699" s="137">
        <v>0</v>
      </c>
      <c r="C699" s="137">
        <v>0</v>
      </c>
      <c r="D699" s="137">
        <v>0</v>
      </c>
      <c r="E699" s="137">
        <v>0</v>
      </c>
      <c r="F699" s="137">
        <v>0</v>
      </c>
      <c r="G699" s="137">
        <v>88.61</v>
      </c>
      <c r="H699" s="137">
        <v>11.09</v>
      </c>
      <c r="I699" s="137">
        <v>5.28</v>
      </c>
      <c r="J699" s="137">
        <v>0.37</v>
      </c>
      <c r="K699" s="137">
        <v>0</v>
      </c>
      <c r="L699" s="137">
        <v>0</v>
      </c>
      <c r="M699" s="137">
        <v>0</v>
      </c>
      <c r="N699" s="137">
        <v>0</v>
      </c>
      <c r="O699" s="137">
        <v>58.5</v>
      </c>
      <c r="P699" s="137">
        <v>0</v>
      </c>
      <c r="Q699" s="137">
        <v>0</v>
      </c>
      <c r="R699" s="137">
        <v>0</v>
      </c>
      <c r="S699" s="137">
        <v>0</v>
      </c>
      <c r="T699" s="137">
        <v>0</v>
      </c>
      <c r="U699" s="137">
        <v>0</v>
      </c>
      <c r="V699" s="137">
        <v>0</v>
      </c>
      <c r="W699" s="137">
        <v>0</v>
      </c>
      <c r="X699" s="137">
        <v>0</v>
      </c>
      <c r="Y699" s="137">
        <v>0</v>
      </c>
      <c r="AA699" s="55"/>
    </row>
    <row r="700" spans="1:27" s="51" customFormat="1">
      <c r="A700" s="126">
        <v>27</v>
      </c>
      <c r="B700" s="137">
        <v>0</v>
      </c>
      <c r="C700" s="137">
        <v>0</v>
      </c>
      <c r="D700" s="137">
        <v>0</v>
      </c>
      <c r="E700" s="137">
        <v>0</v>
      </c>
      <c r="F700" s="137">
        <v>0</v>
      </c>
      <c r="G700" s="137">
        <v>31.46</v>
      </c>
      <c r="H700" s="137">
        <v>0</v>
      </c>
      <c r="I700" s="137">
        <v>0</v>
      </c>
      <c r="J700" s="137">
        <v>0</v>
      </c>
      <c r="K700" s="137">
        <v>0</v>
      </c>
      <c r="L700" s="137">
        <v>0</v>
      </c>
      <c r="M700" s="137">
        <v>0</v>
      </c>
      <c r="N700" s="137">
        <v>0</v>
      </c>
      <c r="O700" s="137">
        <v>0</v>
      </c>
      <c r="P700" s="137">
        <v>0</v>
      </c>
      <c r="Q700" s="137">
        <v>0</v>
      </c>
      <c r="R700" s="137">
        <v>0</v>
      </c>
      <c r="S700" s="137">
        <v>0</v>
      </c>
      <c r="T700" s="137">
        <v>0</v>
      </c>
      <c r="U700" s="137">
        <v>0</v>
      </c>
      <c r="V700" s="137">
        <v>0</v>
      </c>
      <c r="W700" s="137">
        <v>0</v>
      </c>
      <c r="X700" s="137">
        <v>0</v>
      </c>
      <c r="Y700" s="137">
        <v>0</v>
      </c>
      <c r="AA700" s="55"/>
    </row>
    <row r="701" spans="1:27" s="51" customFormat="1">
      <c r="A701" s="126">
        <v>28</v>
      </c>
      <c r="B701" s="137">
        <v>0</v>
      </c>
      <c r="C701" s="137">
        <v>0</v>
      </c>
      <c r="D701" s="137">
        <v>0</v>
      </c>
      <c r="E701" s="137">
        <v>0</v>
      </c>
      <c r="F701" s="137">
        <v>0</v>
      </c>
      <c r="G701" s="137">
        <v>1.62</v>
      </c>
      <c r="H701" s="137">
        <v>0</v>
      </c>
      <c r="I701" s="137">
        <v>17.16</v>
      </c>
      <c r="J701" s="137">
        <v>0</v>
      </c>
      <c r="K701" s="137">
        <v>0</v>
      </c>
      <c r="L701" s="137">
        <v>0</v>
      </c>
      <c r="M701" s="137">
        <v>0</v>
      </c>
      <c r="N701" s="137">
        <v>0</v>
      </c>
      <c r="O701" s="137">
        <v>0</v>
      </c>
      <c r="P701" s="137">
        <v>0</v>
      </c>
      <c r="Q701" s="137">
        <v>0</v>
      </c>
      <c r="R701" s="137">
        <v>0</v>
      </c>
      <c r="S701" s="137">
        <v>0</v>
      </c>
      <c r="T701" s="137">
        <v>0</v>
      </c>
      <c r="U701" s="137">
        <v>0</v>
      </c>
      <c r="V701" s="137">
        <v>0</v>
      </c>
      <c r="W701" s="137">
        <v>0</v>
      </c>
      <c r="X701" s="137">
        <v>0</v>
      </c>
      <c r="Y701" s="137">
        <v>0</v>
      </c>
      <c r="AA701" s="55"/>
    </row>
    <row r="702" spans="1:27" s="51" customFormat="1">
      <c r="AA702" s="55"/>
    </row>
    <row r="703" spans="1:27" s="51" customFormat="1" ht="27" customHeight="1">
      <c r="A703" s="138"/>
      <c r="B703" s="118" t="s">
        <v>114</v>
      </c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20"/>
      <c r="AA703" s="55"/>
    </row>
    <row r="704" spans="1:27" s="51" customFormat="1" ht="26.25">
      <c r="A704" s="121" t="s">
        <v>69</v>
      </c>
      <c r="B704" s="122" t="s">
        <v>70</v>
      </c>
      <c r="C704" s="123" t="s">
        <v>71</v>
      </c>
      <c r="D704" s="123" t="s">
        <v>72</v>
      </c>
      <c r="E704" s="123" t="s">
        <v>73</v>
      </c>
      <c r="F704" s="123" t="s">
        <v>74</v>
      </c>
      <c r="G704" s="123" t="s">
        <v>75</v>
      </c>
      <c r="H704" s="123" t="s">
        <v>76</v>
      </c>
      <c r="I704" s="123" t="s">
        <v>77</v>
      </c>
      <c r="J704" s="123" t="s">
        <v>78</v>
      </c>
      <c r="K704" s="123" t="s">
        <v>79</v>
      </c>
      <c r="L704" s="123" t="s">
        <v>80</v>
      </c>
      <c r="M704" s="123" t="s">
        <v>81</v>
      </c>
      <c r="N704" s="123" t="s">
        <v>82</v>
      </c>
      <c r="O704" s="123" t="s">
        <v>83</v>
      </c>
      <c r="P704" s="123" t="s">
        <v>84</v>
      </c>
      <c r="Q704" s="123" t="s">
        <v>85</v>
      </c>
      <c r="R704" s="123" t="s">
        <v>86</v>
      </c>
      <c r="S704" s="123" t="s">
        <v>87</v>
      </c>
      <c r="T704" s="123" t="s">
        <v>88</v>
      </c>
      <c r="U704" s="123" t="s">
        <v>89</v>
      </c>
      <c r="V704" s="123" t="s">
        <v>90</v>
      </c>
      <c r="W704" s="123" t="s">
        <v>91</v>
      </c>
      <c r="X704" s="123" t="s">
        <v>92</v>
      </c>
      <c r="Y704" s="123" t="s">
        <v>93</v>
      </c>
      <c r="AA704" s="55"/>
    </row>
    <row r="705" spans="1:27" s="51" customFormat="1">
      <c r="A705" s="124">
        <v>1</v>
      </c>
      <c r="B705" s="137">
        <v>8.86</v>
      </c>
      <c r="C705" s="137">
        <v>13.05</v>
      </c>
      <c r="D705" s="137">
        <v>0</v>
      </c>
      <c r="E705" s="137">
        <v>0</v>
      </c>
      <c r="F705" s="137">
        <v>0</v>
      </c>
      <c r="G705" s="137">
        <v>0</v>
      </c>
      <c r="H705" s="137">
        <v>0</v>
      </c>
      <c r="I705" s="137">
        <v>0</v>
      </c>
      <c r="J705" s="137">
        <v>0</v>
      </c>
      <c r="K705" s="137">
        <v>0</v>
      </c>
      <c r="L705" s="137">
        <v>0</v>
      </c>
      <c r="M705" s="137">
        <v>0</v>
      </c>
      <c r="N705" s="137">
        <v>0</v>
      </c>
      <c r="O705" s="137">
        <v>0</v>
      </c>
      <c r="P705" s="137">
        <v>0</v>
      </c>
      <c r="Q705" s="137">
        <v>6.63</v>
      </c>
      <c r="R705" s="137">
        <v>3.2</v>
      </c>
      <c r="S705" s="137">
        <v>54.2</v>
      </c>
      <c r="T705" s="137">
        <v>141.1</v>
      </c>
      <c r="U705" s="137">
        <v>158.63</v>
      </c>
      <c r="V705" s="137">
        <v>343.4</v>
      </c>
      <c r="W705" s="137">
        <v>184.65</v>
      </c>
      <c r="X705" s="137">
        <v>506.95</v>
      </c>
      <c r="Y705" s="137">
        <v>270.27999999999997</v>
      </c>
      <c r="AA705" s="55"/>
    </row>
    <row r="706" spans="1:27" s="51" customFormat="1">
      <c r="A706" s="126">
        <v>2</v>
      </c>
      <c r="B706" s="137">
        <v>23.06</v>
      </c>
      <c r="C706" s="137">
        <v>67.040000000000006</v>
      </c>
      <c r="D706" s="137">
        <v>24.37</v>
      </c>
      <c r="E706" s="137">
        <v>0.36</v>
      </c>
      <c r="F706" s="137">
        <v>12.44</v>
      </c>
      <c r="G706" s="137">
        <v>0</v>
      </c>
      <c r="H706" s="137">
        <v>0</v>
      </c>
      <c r="I706" s="137">
        <v>0</v>
      </c>
      <c r="J706" s="137">
        <v>0</v>
      </c>
      <c r="K706" s="137">
        <v>0</v>
      </c>
      <c r="L706" s="137">
        <v>0</v>
      </c>
      <c r="M706" s="137">
        <v>0</v>
      </c>
      <c r="N706" s="137">
        <v>0</v>
      </c>
      <c r="O706" s="137">
        <v>0</v>
      </c>
      <c r="P706" s="137">
        <v>1.33</v>
      </c>
      <c r="Q706" s="137">
        <v>8.9700000000000006</v>
      </c>
      <c r="R706" s="137">
        <v>20.63</v>
      </c>
      <c r="S706" s="137">
        <v>50.9</v>
      </c>
      <c r="T706" s="137">
        <v>168.52</v>
      </c>
      <c r="U706" s="137">
        <v>317.75</v>
      </c>
      <c r="V706" s="137">
        <v>90.97</v>
      </c>
      <c r="W706" s="137">
        <v>15.55</v>
      </c>
      <c r="X706" s="137">
        <v>138.56</v>
      </c>
      <c r="Y706" s="137">
        <v>56.61</v>
      </c>
      <c r="AA706" s="55"/>
    </row>
    <row r="707" spans="1:27" s="51" customFormat="1">
      <c r="A707" s="126">
        <v>3</v>
      </c>
      <c r="B707" s="137">
        <v>1.81</v>
      </c>
      <c r="C707" s="137">
        <v>59.23</v>
      </c>
      <c r="D707" s="137">
        <v>16.899999999999999</v>
      </c>
      <c r="E707" s="137">
        <v>8.59</v>
      </c>
      <c r="F707" s="137">
        <v>0</v>
      </c>
      <c r="G707" s="137">
        <v>0</v>
      </c>
      <c r="H707" s="137">
        <v>0</v>
      </c>
      <c r="I707" s="137">
        <v>0</v>
      </c>
      <c r="J707" s="137">
        <v>0</v>
      </c>
      <c r="K707" s="137">
        <v>0.8</v>
      </c>
      <c r="L707" s="137">
        <v>7.24</v>
      </c>
      <c r="M707" s="137">
        <v>2.2999999999999998</v>
      </c>
      <c r="N707" s="137">
        <v>4.68</v>
      </c>
      <c r="O707" s="137">
        <v>4.41</v>
      </c>
      <c r="P707" s="137">
        <v>19.920000000000002</v>
      </c>
      <c r="Q707" s="137">
        <v>24.88</v>
      </c>
      <c r="R707" s="137">
        <v>29.04</v>
      </c>
      <c r="S707" s="137">
        <v>94.58</v>
      </c>
      <c r="T707" s="137">
        <v>184.26</v>
      </c>
      <c r="U707" s="137">
        <v>171.02</v>
      </c>
      <c r="V707" s="137">
        <v>274.52</v>
      </c>
      <c r="W707" s="137">
        <v>312.85000000000002</v>
      </c>
      <c r="X707" s="137">
        <v>320.25</v>
      </c>
      <c r="Y707" s="137">
        <v>887.07</v>
      </c>
      <c r="AA707" s="55"/>
    </row>
    <row r="708" spans="1:27" s="51" customFormat="1">
      <c r="A708" s="126">
        <v>4</v>
      </c>
      <c r="B708" s="137">
        <v>29.64</v>
      </c>
      <c r="C708" s="137">
        <v>24.9</v>
      </c>
      <c r="D708" s="137">
        <v>6.27</v>
      </c>
      <c r="E708" s="137">
        <v>10.42</v>
      </c>
      <c r="F708" s="137">
        <v>0</v>
      </c>
      <c r="G708" s="137">
        <v>0</v>
      </c>
      <c r="H708" s="137">
        <v>0</v>
      </c>
      <c r="I708" s="137">
        <v>0.15</v>
      </c>
      <c r="J708" s="137">
        <v>8.17</v>
      </c>
      <c r="K708" s="137">
        <v>11.24</v>
      </c>
      <c r="L708" s="137">
        <v>48.17</v>
      </c>
      <c r="M708" s="137">
        <v>128.97</v>
      </c>
      <c r="N708" s="137">
        <v>0</v>
      </c>
      <c r="O708" s="137">
        <v>3.4</v>
      </c>
      <c r="P708" s="137">
        <v>30.2</v>
      </c>
      <c r="Q708" s="137">
        <v>25.58</v>
      </c>
      <c r="R708" s="137">
        <v>18.46</v>
      </c>
      <c r="S708" s="137">
        <v>77.209999999999994</v>
      </c>
      <c r="T708" s="137">
        <v>87.56</v>
      </c>
      <c r="U708" s="137">
        <v>167.95</v>
      </c>
      <c r="V708" s="137">
        <v>385.48</v>
      </c>
      <c r="W708" s="137">
        <v>278.89</v>
      </c>
      <c r="X708" s="137">
        <v>198.77</v>
      </c>
      <c r="Y708" s="137">
        <v>140.15</v>
      </c>
      <c r="AA708" s="55"/>
    </row>
    <row r="709" spans="1:27" s="51" customFormat="1">
      <c r="A709" s="126">
        <v>5</v>
      </c>
      <c r="B709" s="137">
        <v>0</v>
      </c>
      <c r="C709" s="137">
        <v>0</v>
      </c>
      <c r="D709" s="137">
        <v>0</v>
      </c>
      <c r="E709" s="137">
        <v>0</v>
      </c>
      <c r="F709" s="137">
        <v>0</v>
      </c>
      <c r="G709" s="137">
        <v>0</v>
      </c>
      <c r="H709" s="137">
        <v>0</v>
      </c>
      <c r="I709" s="137">
        <v>0</v>
      </c>
      <c r="J709" s="137">
        <v>0</v>
      </c>
      <c r="K709" s="137">
        <v>0</v>
      </c>
      <c r="L709" s="137">
        <v>3.38</v>
      </c>
      <c r="M709" s="137">
        <v>0</v>
      </c>
      <c r="N709" s="137">
        <v>0</v>
      </c>
      <c r="O709" s="137">
        <v>0</v>
      </c>
      <c r="P709" s="137">
        <v>0</v>
      </c>
      <c r="Q709" s="137">
        <v>0</v>
      </c>
      <c r="R709" s="137">
        <v>16.84</v>
      </c>
      <c r="S709" s="137">
        <v>136.1</v>
      </c>
      <c r="T709" s="137">
        <v>43.11</v>
      </c>
      <c r="U709" s="137">
        <v>149.28</v>
      </c>
      <c r="V709" s="137">
        <v>128.63</v>
      </c>
      <c r="W709" s="137">
        <v>85.34</v>
      </c>
      <c r="X709" s="137">
        <v>153.87</v>
      </c>
      <c r="Y709" s="137">
        <v>112.43</v>
      </c>
      <c r="AA709" s="55"/>
    </row>
    <row r="710" spans="1:27" s="51" customFormat="1">
      <c r="A710" s="126">
        <v>6</v>
      </c>
      <c r="B710" s="137">
        <v>44.15</v>
      </c>
      <c r="C710" s="137">
        <v>63.26</v>
      </c>
      <c r="D710" s="137">
        <v>52.18</v>
      </c>
      <c r="E710" s="137">
        <v>16.18</v>
      </c>
      <c r="F710" s="137">
        <v>3.22</v>
      </c>
      <c r="G710" s="137">
        <v>0</v>
      </c>
      <c r="H710" s="137">
        <v>0</v>
      </c>
      <c r="I710" s="137">
        <v>0</v>
      </c>
      <c r="J710" s="137">
        <v>3.51</v>
      </c>
      <c r="K710" s="137">
        <v>5.6</v>
      </c>
      <c r="L710" s="137">
        <v>4.76</v>
      </c>
      <c r="M710" s="137">
        <v>7.12</v>
      </c>
      <c r="N710" s="137">
        <v>4.8899999999999997</v>
      </c>
      <c r="O710" s="137">
        <v>1.75</v>
      </c>
      <c r="P710" s="137">
        <v>4.33</v>
      </c>
      <c r="Q710" s="137">
        <v>6.75</v>
      </c>
      <c r="R710" s="137">
        <v>0.45</v>
      </c>
      <c r="S710" s="137">
        <v>0.08</v>
      </c>
      <c r="T710" s="137">
        <v>13.95</v>
      </c>
      <c r="U710" s="137">
        <v>4.0199999999999996</v>
      </c>
      <c r="V710" s="137">
        <v>3.4</v>
      </c>
      <c r="W710" s="137">
        <v>2.3199999999999998</v>
      </c>
      <c r="X710" s="137">
        <v>4.4400000000000004</v>
      </c>
      <c r="Y710" s="137">
        <v>0.98</v>
      </c>
      <c r="AA710" s="55"/>
    </row>
    <row r="711" spans="1:27" s="51" customFormat="1">
      <c r="A711" s="126">
        <v>7</v>
      </c>
      <c r="B711" s="137">
        <v>1.23</v>
      </c>
      <c r="C711" s="137">
        <v>1.2</v>
      </c>
      <c r="D711" s="137">
        <v>0</v>
      </c>
      <c r="E711" s="137">
        <v>0.97</v>
      </c>
      <c r="F711" s="137">
        <v>0.94</v>
      </c>
      <c r="G711" s="137">
        <v>0</v>
      </c>
      <c r="H711" s="137">
        <v>0.61</v>
      </c>
      <c r="I711" s="137">
        <v>1.74</v>
      </c>
      <c r="J711" s="137">
        <v>0</v>
      </c>
      <c r="K711" s="137">
        <v>87.47</v>
      </c>
      <c r="L711" s="137">
        <v>95.4</v>
      </c>
      <c r="M711" s="137">
        <v>84.41</v>
      </c>
      <c r="N711" s="137">
        <v>15.73</v>
      </c>
      <c r="O711" s="137">
        <v>0</v>
      </c>
      <c r="P711" s="137">
        <v>16.25</v>
      </c>
      <c r="Q711" s="137">
        <v>46.49</v>
      </c>
      <c r="R711" s="137">
        <v>26.84</v>
      </c>
      <c r="S711" s="137">
        <v>75.73</v>
      </c>
      <c r="T711" s="137">
        <v>177.89</v>
      </c>
      <c r="U711" s="137">
        <v>71.87</v>
      </c>
      <c r="V711" s="137">
        <v>45.45</v>
      </c>
      <c r="W711" s="137">
        <v>95.14</v>
      </c>
      <c r="X711" s="137">
        <v>86.2</v>
      </c>
      <c r="Y711" s="137">
        <v>284.67</v>
      </c>
      <c r="AA711" s="55"/>
    </row>
    <row r="712" spans="1:27" s="51" customFormat="1">
      <c r="A712" s="126">
        <v>8</v>
      </c>
      <c r="B712" s="137">
        <v>2.34</v>
      </c>
      <c r="C712" s="137">
        <v>0.55000000000000004</v>
      </c>
      <c r="D712" s="137">
        <v>0</v>
      </c>
      <c r="E712" s="137">
        <v>12.38</v>
      </c>
      <c r="F712" s="137">
        <v>10.62</v>
      </c>
      <c r="G712" s="137">
        <v>0</v>
      </c>
      <c r="H712" s="137">
        <v>0</v>
      </c>
      <c r="I712" s="137">
        <v>0</v>
      </c>
      <c r="J712" s="137">
        <v>0</v>
      </c>
      <c r="K712" s="137">
        <v>33.6</v>
      </c>
      <c r="L712" s="137">
        <v>84.14</v>
      </c>
      <c r="M712" s="137">
        <v>139.15</v>
      </c>
      <c r="N712" s="137">
        <v>39.68</v>
      </c>
      <c r="O712" s="137">
        <v>0</v>
      </c>
      <c r="P712" s="137">
        <v>0</v>
      </c>
      <c r="Q712" s="137">
        <v>0</v>
      </c>
      <c r="R712" s="137">
        <v>0</v>
      </c>
      <c r="S712" s="137">
        <v>0</v>
      </c>
      <c r="T712" s="137">
        <v>419.8</v>
      </c>
      <c r="U712" s="137">
        <v>192.71</v>
      </c>
      <c r="V712" s="137">
        <v>320.70999999999998</v>
      </c>
      <c r="W712" s="137">
        <v>658.35</v>
      </c>
      <c r="X712" s="137">
        <v>632.66999999999996</v>
      </c>
      <c r="Y712" s="137">
        <v>657.02</v>
      </c>
      <c r="AA712" s="55"/>
    </row>
    <row r="713" spans="1:27" s="51" customFormat="1">
      <c r="A713" s="126">
        <v>9</v>
      </c>
      <c r="B713" s="137">
        <v>0.17</v>
      </c>
      <c r="C713" s="137">
        <v>0</v>
      </c>
      <c r="D713" s="137">
        <v>0</v>
      </c>
      <c r="E713" s="137">
        <v>8.3800000000000008</v>
      </c>
      <c r="F713" s="137">
        <v>2.61</v>
      </c>
      <c r="G713" s="137">
        <v>0</v>
      </c>
      <c r="H713" s="137">
        <v>0</v>
      </c>
      <c r="I713" s="137">
        <v>0</v>
      </c>
      <c r="J713" s="137">
        <v>0</v>
      </c>
      <c r="K713" s="137">
        <v>0</v>
      </c>
      <c r="L713" s="137">
        <v>0</v>
      </c>
      <c r="M713" s="137">
        <v>0</v>
      </c>
      <c r="N713" s="137">
        <v>2.95</v>
      </c>
      <c r="O713" s="137">
        <v>0</v>
      </c>
      <c r="P713" s="137">
        <v>0</v>
      </c>
      <c r="Q713" s="137">
        <v>0</v>
      </c>
      <c r="R713" s="137">
        <v>0</v>
      </c>
      <c r="S713" s="137">
        <v>0</v>
      </c>
      <c r="T713" s="137">
        <v>0</v>
      </c>
      <c r="U713" s="137">
        <v>782.97</v>
      </c>
      <c r="V713" s="137">
        <v>732.03</v>
      </c>
      <c r="W713" s="137">
        <v>722.47</v>
      </c>
      <c r="X713" s="137">
        <v>700.41</v>
      </c>
      <c r="Y713" s="137">
        <v>552.08000000000004</v>
      </c>
      <c r="AA713" s="55"/>
    </row>
    <row r="714" spans="1:27" s="51" customFormat="1">
      <c r="A714" s="126">
        <v>10</v>
      </c>
      <c r="B714" s="137">
        <v>15.6</v>
      </c>
      <c r="C714" s="137">
        <v>20.28</v>
      </c>
      <c r="D714" s="137">
        <v>30.4</v>
      </c>
      <c r="E714" s="137">
        <v>14.96</v>
      </c>
      <c r="F714" s="137">
        <v>0</v>
      </c>
      <c r="G714" s="137">
        <v>0</v>
      </c>
      <c r="H714" s="137">
        <v>0</v>
      </c>
      <c r="I714" s="137">
        <v>0</v>
      </c>
      <c r="J714" s="137">
        <v>0</v>
      </c>
      <c r="K714" s="137">
        <v>0</v>
      </c>
      <c r="L714" s="137">
        <v>0</v>
      </c>
      <c r="M714" s="137">
        <v>0</v>
      </c>
      <c r="N714" s="137">
        <v>0</v>
      </c>
      <c r="O714" s="137">
        <v>0</v>
      </c>
      <c r="P714" s="137">
        <v>0</v>
      </c>
      <c r="Q714" s="137">
        <v>0</v>
      </c>
      <c r="R714" s="137">
        <v>14.57</v>
      </c>
      <c r="S714" s="137">
        <v>87.68</v>
      </c>
      <c r="T714" s="137">
        <v>126.04</v>
      </c>
      <c r="U714" s="137">
        <v>284.64</v>
      </c>
      <c r="V714" s="137">
        <v>85.21</v>
      </c>
      <c r="W714" s="137">
        <v>54.37</v>
      </c>
      <c r="X714" s="137">
        <v>465.94</v>
      </c>
      <c r="Y714" s="137">
        <v>275.82</v>
      </c>
      <c r="AA714" s="55"/>
    </row>
    <row r="715" spans="1:27" s="51" customFormat="1">
      <c r="A715" s="126">
        <v>11</v>
      </c>
      <c r="B715" s="137">
        <v>264.47000000000003</v>
      </c>
      <c r="C715" s="137">
        <v>181.11</v>
      </c>
      <c r="D715" s="137">
        <v>21.81</v>
      </c>
      <c r="E715" s="137">
        <v>33.549999999999997</v>
      </c>
      <c r="F715" s="137">
        <v>0</v>
      </c>
      <c r="G715" s="137">
        <v>0</v>
      </c>
      <c r="H715" s="137">
        <v>0</v>
      </c>
      <c r="I715" s="137">
        <v>0</v>
      </c>
      <c r="J715" s="137">
        <v>31.89</v>
      </c>
      <c r="K715" s="137">
        <v>29.23</v>
      </c>
      <c r="L715" s="137">
        <v>759.46</v>
      </c>
      <c r="M715" s="137">
        <v>646.75</v>
      </c>
      <c r="N715" s="137">
        <v>450.08</v>
      </c>
      <c r="O715" s="137">
        <v>0</v>
      </c>
      <c r="P715" s="137">
        <v>321.04000000000002</v>
      </c>
      <c r="Q715" s="137">
        <v>500.18</v>
      </c>
      <c r="R715" s="137">
        <v>33.200000000000003</v>
      </c>
      <c r="S715" s="137">
        <v>123.3</v>
      </c>
      <c r="T715" s="137">
        <v>100.82</v>
      </c>
      <c r="U715" s="137">
        <v>676.42</v>
      </c>
      <c r="V715" s="137">
        <v>536.79999999999995</v>
      </c>
      <c r="W715" s="137">
        <v>535.98</v>
      </c>
      <c r="X715" s="137">
        <v>507.6</v>
      </c>
      <c r="Y715" s="137">
        <v>472.3</v>
      </c>
      <c r="AA715" s="55"/>
    </row>
    <row r="716" spans="1:27" s="51" customFormat="1">
      <c r="A716" s="126">
        <v>12</v>
      </c>
      <c r="B716" s="137">
        <v>231.68</v>
      </c>
      <c r="C716" s="137">
        <v>223.58</v>
      </c>
      <c r="D716" s="137">
        <v>12.33</v>
      </c>
      <c r="E716" s="137">
        <v>2.14</v>
      </c>
      <c r="F716" s="137">
        <v>0</v>
      </c>
      <c r="G716" s="137">
        <v>1.97</v>
      </c>
      <c r="H716" s="137">
        <v>3.39</v>
      </c>
      <c r="I716" s="137">
        <v>8.77</v>
      </c>
      <c r="J716" s="137">
        <v>81.14</v>
      </c>
      <c r="K716" s="137">
        <v>125.39</v>
      </c>
      <c r="L716" s="137">
        <v>131.86000000000001</v>
      </c>
      <c r="M716" s="137">
        <v>32.39</v>
      </c>
      <c r="N716" s="137">
        <v>37.03</v>
      </c>
      <c r="O716" s="137">
        <v>31.91</v>
      </c>
      <c r="P716" s="137">
        <v>601.46</v>
      </c>
      <c r="Q716" s="137">
        <v>613.36</v>
      </c>
      <c r="R716" s="137">
        <v>119.26</v>
      </c>
      <c r="S716" s="137">
        <v>582.91999999999996</v>
      </c>
      <c r="T716" s="137">
        <v>14.72</v>
      </c>
      <c r="U716" s="137">
        <v>43.02</v>
      </c>
      <c r="V716" s="137">
        <v>226.45</v>
      </c>
      <c r="W716" s="137">
        <v>251.48</v>
      </c>
      <c r="X716" s="137">
        <v>224.38</v>
      </c>
      <c r="Y716" s="137">
        <v>208.51</v>
      </c>
      <c r="AA716" s="55"/>
    </row>
    <row r="717" spans="1:27" s="51" customFormat="1">
      <c r="A717" s="126">
        <v>13</v>
      </c>
      <c r="B717" s="137">
        <v>189.18</v>
      </c>
      <c r="C717" s="137">
        <v>178.37</v>
      </c>
      <c r="D717" s="137">
        <v>168.3</v>
      </c>
      <c r="E717" s="137">
        <v>1.88</v>
      </c>
      <c r="F717" s="137">
        <v>2.27</v>
      </c>
      <c r="G717" s="137">
        <v>37.53</v>
      </c>
      <c r="H717" s="137">
        <v>59.34</v>
      </c>
      <c r="I717" s="137">
        <v>104.04</v>
      </c>
      <c r="J717" s="137">
        <v>214.18</v>
      </c>
      <c r="K717" s="137">
        <v>180.71</v>
      </c>
      <c r="L717" s="137">
        <v>77.400000000000006</v>
      </c>
      <c r="M717" s="137">
        <v>82.4</v>
      </c>
      <c r="N717" s="137">
        <v>50.25</v>
      </c>
      <c r="O717" s="137">
        <v>20.93</v>
      </c>
      <c r="P717" s="137">
        <v>27.31</v>
      </c>
      <c r="Q717" s="137">
        <v>9.24</v>
      </c>
      <c r="R717" s="137">
        <v>15.1</v>
      </c>
      <c r="S717" s="137">
        <v>93.35</v>
      </c>
      <c r="T717" s="137">
        <v>636.04999999999995</v>
      </c>
      <c r="U717" s="137">
        <v>754.35</v>
      </c>
      <c r="V717" s="137">
        <v>732.63</v>
      </c>
      <c r="W717" s="137">
        <v>686.9</v>
      </c>
      <c r="X717" s="137">
        <v>771.62</v>
      </c>
      <c r="Y717" s="137">
        <v>465.78</v>
      </c>
      <c r="AA717" s="55"/>
    </row>
    <row r="718" spans="1:27" s="51" customFormat="1">
      <c r="A718" s="126">
        <v>14</v>
      </c>
      <c r="B718" s="137">
        <v>216.87</v>
      </c>
      <c r="C718" s="137">
        <v>54.14</v>
      </c>
      <c r="D718" s="137">
        <v>127.93</v>
      </c>
      <c r="E718" s="137">
        <v>13.27</v>
      </c>
      <c r="F718" s="137">
        <v>0</v>
      </c>
      <c r="G718" s="137">
        <v>0.24</v>
      </c>
      <c r="H718" s="137">
        <v>0</v>
      </c>
      <c r="I718" s="137">
        <v>0</v>
      </c>
      <c r="J718" s="137">
        <v>0</v>
      </c>
      <c r="K718" s="137">
        <v>0</v>
      </c>
      <c r="L718" s="137">
        <v>6.95</v>
      </c>
      <c r="M718" s="137">
        <v>10.98</v>
      </c>
      <c r="N718" s="137">
        <v>6.41</v>
      </c>
      <c r="O718" s="137">
        <v>13.3</v>
      </c>
      <c r="P718" s="137">
        <v>12.22</v>
      </c>
      <c r="Q718" s="137">
        <v>5.89</v>
      </c>
      <c r="R718" s="137">
        <v>3.96</v>
      </c>
      <c r="S718" s="137">
        <v>211.1</v>
      </c>
      <c r="T718" s="137">
        <v>129.62</v>
      </c>
      <c r="U718" s="137">
        <v>104.87</v>
      </c>
      <c r="V718" s="137">
        <v>36.92</v>
      </c>
      <c r="W718" s="137">
        <v>58.15</v>
      </c>
      <c r="X718" s="137">
        <v>133.91999999999999</v>
      </c>
      <c r="Y718" s="137">
        <v>78.98</v>
      </c>
      <c r="AA718" s="55"/>
    </row>
    <row r="719" spans="1:27" s="51" customFormat="1">
      <c r="A719" s="126">
        <v>15</v>
      </c>
      <c r="B719" s="137">
        <v>0</v>
      </c>
      <c r="C719" s="137">
        <v>3.34</v>
      </c>
      <c r="D719" s="137">
        <v>5.08</v>
      </c>
      <c r="E719" s="137">
        <v>0</v>
      </c>
      <c r="F719" s="137">
        <v>0</v>
      </c>
      <c r="G719" s="137">
        <v>0</v>
      </c>
      <c r="H719" s="137">
        <v>0</v>
      </c>
      <c r="I719" s="137">
        <v>4.63</v>
      </c>
      <c r="J719" s="137">
        <v>2.83</v>
      </c>
      <c r="K719" s="137">
        <v>21.74</v>
      </c>
      <c r="L719" s="137">
        <v>122.84</v>
      </c>
      <c r="M719" s="137">
        <v>27.17</v>
      </c>
      <c r="N719" s="137">
        <v>0</v>
      </c>
      <c r="O719" s="137">
        <v>0.22</v>
      </c>
      <c r="P719" s="137">
        <v>10.32</v>
      </c>
      <c r="Q719" s="137">
        <v>2.56</v>
      </c>
      <c r="R719" s="137">
        <v>3.29</v>
      </c>
      <c r="S719" s="137">
        <v>17.16</v>
      </c>
      <c r="T719" s="137">
        <v>274.45999999999998</v>
      </c>
      <c r="U719" s="137">
        <v>138.71</v>
      </c>
      <c r="V719" s="137">
        <v>84.02</v>
      </c>
      <c r="W719" s="137">
        <v>97.59</v>
      </c>
      <c r="X719" s="137">
        <v>197.84</v>
      </c>
      <c r="Y719" s="137">
        <v>802.91</v>
      </c>
      <c r="AA719" s="55"/>
    </row>
    <row r="720" spans="1:27" s="51" customFormat="1">
      <c r="A720" s="126">
        <v>16</v>
      </c>
      <c r="B720" s="137">
        <v>5.78</v>
      </c>
      <c r="C720" s="137">
        <v>4.55</v>
      </c>
      <c r="D720" s="137">
        <v>0</v>
      </c>
      <c r="E720" s="137">
        <v>0</v>
      </c>
      <c r="F720" s="137">
        <v>1.0900000000000001</v>
      </c>
      <c r="G720" s="137">
        <v>0</v>
      </c>
      <c r="H720" s="137">
        <v>0</v>
      </c>
      <c r="I720" s="137">
        <v>0</v>
      </c>
      <c r="J720" s="137">
        <v>0</v>
      </c>
      <c r="K720" s="137">
        <v>6.83</v>
      </c>
      <c r="L720" s="137">
        <v>9.56</v>
      </c>
      <c r="M720" s="137">
        <v>1.97</v>
      </c>
      <c r="N720" s="137">
        <v>0.25</v>
      </c>
      <c r="O720" s="137">
        <v>7.53</v>
      </c>
      <c r="P720" s="137">
        <v>10.31</v>
      </c>
      <c r="Q720" s="137">
        <v>15.21</v>
      </c>
      <c r="R720" s="137">
        <v>7.54</v>
      </c>
      <c r="S720" s="137">
        <v>4.6900000000000004</v>
      </c>
      <c r="T720" s="137">
        <v>0.31</v>
      </c>
      <c r="U720" s="137">
        <v>13.76</v>
      </c>
      <c r="V720" s="137">
        <v>667.78</v>
      </c>
      <c r="W720" s="137">
        <v>580.91</v>
      </c>
      <c r="X720" s="137">
        <v>475.9</v>
      </c>
      <c r="Y720" s="137">
        <v>390.77</v>
      </c>
      <c r="AA720" s="55"/>
    </row>
    <row r="721" spans="1:27" s="51" customFormat="1">
      <c r="A721" s="126">
        <v>17</v>
      </c>
      <c r="B721" s="137">
        <v>197.54</v>
      </c>
      <c r="C721" s="137">
        <v>63.38</v>
      </c>
      <c r="D721" s="137">
        <v>44.54</v>
      </c>
      <c r="E721" s="137">
        <v>0</v>
      </c>
      <c r="F721" s="137">
        <v>0</v>
      </c>
      <c r="G721" s="137">
        <v>53.7</v>
      </c>
      <c r="H721" s="137">
        <v>344.56</v>
      </c>
      <c r="I721" s="137">
        <v>358.96</v>
      </c>
      <c r="J721" s="137">
        <v>506.05</v>
      </c>
      <c r="K721" s="137">
        <v>508.13</v>
      </c>
      <c r="L721" s="137">
        <v>504.72</v>
      </c>
      <c r="M721" s="137">
        <v>306.60000000000002</v>
      </c>
      <c r="N721" s="137">
        <v>130.30000000000001</v>
      </c>
      <c r="O721" s="137">
        <v>178.61</v>
      </c>
      <c r="P721" s="137">
        <v>0</v>
      </c>
      <c r="Q721" s="137">
        <v>0</v>
      </c>
      <c r="R721" s="137">
        <v>0</v>
      </c>
      <c r="S721" s="137">
        <v>0</v>
      </c>
      <c r="T721" s="137">
        <v>201.5</v>
      </c>
      <c r="U721" s="137">
        <v>261.41000000000003</v>
      </c>
      <c r="V721" s="137">
        <v>817.33</v>
      </c>
      <c r="W721" s="137">
        <v>559.69000000000005</v>
      </c>
      <c r="X721" s="137">
        <v>629.97</v>
      </c>
      <c r="Y721" s="137">
        <v>626.05999999999995</v>
      </c>
      <c r="AA721" s="55"/>
    </row>
    <row r="722" spans="1:27" s="51" customFormat="1">
      <c r="A722" s="126">
        <v>18</v>
      </c>
      <c r="B722" s="137">
        <v>183.8</v>
      </c>
      <c r="C722" s="137">
        <v>824.51</v>
      </c>
      <c r="D722" s="137">
        <v>65.459999999999994</v>
      </c>
      <c r="E722" s="137">
        <v>0</v>
      </c>
      <c r="F722" s="137">
        <v>0</v>
      </c>
      <c r="G722" s="137">
        <v>0</v>
      </c>
      <c r="H722" s="137">
        <v>0</v>
      </c>
      <c r="I722" s="137">
        <v>0</v>
      </c>
      <c r="J722" s="137">
        <v>0</v>
      </c>
      <c r="K722" s="137">
        <v>0</v>
      </c>
      <c r="L722" s="137">
        <v>0</v>
      </c>
      <c r="M722" s="137">
        <v>0</v>
      </c>
      <c r="N722" s="137">
        <v>0</v>
      </c>
      <c r="O722" s="137">
        <v>0</v>
      </c>
      <c r="P722" s="137">
        <v>0</v>
      </c>
      <c r="Q722" s="137">
        <v>0</v>
      </c>
      <c r="R722" s="137">
        <v>44.07</v>
      </c>
      <c r="S722" s="137">
        <v>113.56</v>
      </c>
      <c r="T722" s="137">
        <v>56.83</v>
      </c>
      <c r="U722" s="137">
        <v>812.26</v>
      </c>
      <c r="V722" s="137">
        <v>705.58</v>
      </c>
      <c r="W722" s="137">
        <v>814.18</v>
      </c>
      <c r="X722" s="137">
        <v>665.93</v>
      </c>
      <c r="Y722" s="137">
        <v>799.39</v>
      </c>
      <c r="AA722" s="55"/>
    </row>
    <row r="723" spans="1:27" s="51" customFormat="1">
      <c r="A723" s="126">
        <v>19</v>
      </c>
      <c r="B723" s="137">
        <v>47.63</v>
      </c>
      <c r="C723" s="137">
        <v>28.15</v>
      </c>
      <c r="D723" s="137">
        <v>4.5999999999999996</v>
      </c>
      <c r="E723" s="137">
        <v>0</v>
      </c>
      <c r="F723" s="137">
        <v>0</v>
      </c>
      <c r="G723" s="137">
        <v>0</v>
      </c>
      <c r="H723" s="137">
        <v>62.62</v>
      </c>
      <c r="I723" s="137">
        <v>118.31</v>
      </c>
      <c r="J723" s="137">
        <v>99.58</v>
      </c>
      <c r="K723" s="137">
        <v>228.03</v>
      </c>
      <c r="L723" s="137">
        <v>299.18</v>
      </c>
      <c r="M723" s="137">
        <v>703.27</v>
      </c>
      <c r="N723" s="137">
        <v>657.66</v>
      </c>
      <c r="O723" s="137">
        <v>634.42999999999995</v>
      </c>
      <c r="P723" s="137">
        <v>0</v>
      </c>
      <c r="Q723" s="137">
        <v>0</v>
      </c>
      <c r="R723" s="137">
        <v>0</v>
      </c>
      <c r="S723" s="137">
        <v>32.19</v>
      </c>
      <c r="T723" s="137">
        <v>820.2</v>
      </c>
      <c r="U723" s="137">
        <v>125.85</v>
      </c>
      <c r="V723" s="137">
        <v>918.26</v>
      </c>
      <c r="W723" s="137">
        <v>850.06</v>
      </c>
      <c r="X723" s="137">
        <v>815.18</v>
      </c>
      <c r="Y723" s="137">
        <v>772.08</v>
      </c>
      <c r="AA723" s="55"/>
    </row>
    <row r="724" spans="1:27" s="51" customFormat="1">
      <c r="A724" s="126">
        <v>20</v>
      </c>
      <c r="B724" s="137">
        <v>84.09</v>
      </c>
      <c r="C724" s="137">
        <v>89.05</v>
      </c>
      <c r="D724" s="137">
        <v>9.7100000000000009</v>
      </c>
      <c r="E724" s="137">
        <v>0</v>
      </c>
      <c r="F724" s="137">
        <v>0</v>
      </c>
      <c r="G724" s="137">
        <v>0</v>
      </c>
      <c r="H724" s="137">
        <v>173.6</v>
      </c>
      <c r="I724" s="137">
        <v>146.6</v>
      </c>
      <c r="J724" s="137">
        <v>442.23</v>
      </c>
      <c r="K724" s="137">
        <v>486.85</v>
      </c>
      <c r="L724" s="137">
        <v>355.92</v>
      </c>
      <c r="M724" s="137">
        <v>286.05</v>
      </c>
      <c r="N724" s="137">
        <v>439.43</v>
      </c>
      <c r="O724" s="137">
        <v>402.86</v>
      </c>
      <c r="P724" s="137">
        <v>66.06</v>
      </c>
      <c r="Q724" s="137">
        <v>134.71</v>
      </c>
      <c r="R724" s="137">
        <v>88.89</v>
      </c>
      <c r="S724" s="137">
        <v>173.01</v>
      </c>
      <c r="T724" s="137">
        <v>488.05</v>
      </c>
      <c r="U724" s="137">
        <v>450.93</v>
      </c>
      <c r="V724" s="137">
        <v>676.26</v>
      </c>
      <c r="W724" s="137">
        <v>722.99</v>
      </c>
      <c r="X724" s="137">
        <v>822.93</v>
      </c>
      <c r="Y724" s="137">
        <v>824.84</v>
      </c>
      <c r="AA724" s="55"/>
    </row>
    <row r="725" spans="1:27" s="51" customFormat="1">
      <c r="A725" s="126">
        <v>21</v>
      </c>
      <c r="B725" s="137">
        <v>126.37</v>
      </c>
      <c r="C725" s="137">
        <v>62.76</v>
      </c>
      <c r="D725" s="137">
        <v>33.729999999999997</v>
      </c>
      <c r="E725" s="137">
        <v>0</v>
      </c>
      <c r="F725" s="137">
        <v>0</v>
      </c>
      <c r="G725" s="137">
        <v>40.18</v>
      </c>
      <c r="H725" s="137">
        <v>96.24</v>
      </c>
      <c r="I725" s="137">
        <v>149.88999999999999</v>
      </c>
      <c r="J725" s="137">
        <v>185.11</v>
      </c>
      <c r="K725" s="137">
        <v>183.41</v>
      </c>
      <c r="L725" s="137">
        <v>400.48</v>
      </c>
      <c r="M725" s="137">
        <v>421.45</v>
      </c>
      <c r="N725" s="137">
        <v>131.62</v>
      </c>
      <c r="O725" s="137">
        <v>190.08</v>
      </c>
      <c r="P725" s="137">
        <v>114.68</v>
      </c>
      <c r="Q725" s="137">
        <v>127.44</v>
      </c>
      <c r="R725" s="137">
        <v>179.13</v>
      </c>
      <c r="S725" s="137">
        <v>172.13</v>
      </c>
      <c r="T725" s="137">
        <v>400.31</v>
      </c>
      <c r="U725" s="137">
        <v>329</v>
      </c>
      <c r="V725" s="137">
        <v>520.42999999999995</v>
      </c>
      <c r="W725" s="137">
        <v>645.69000000000005</v>
      </c>
      <c r="X725" s="137">
        <v>394.88</v>
      </c>
      <c r="Y725" s="137">
        <v>358.66</v>
      </c>
      <c r="AA725" s="55"/>
    </row>
    <row r="726" spans="1:27" s="51" customFormat="1">
      <c r="A726" s="126">
        <v>22</v>
      </c>
      <c r="B726" s="137">
        <v>74.89</v>
      </c>
      <c r="C726" s="137">
        <v>188.05</v>
      </c>
      <c r="D726" s="137">
        <v>168.65</v>
      </c>
      <c r="E726" s="137">
        <v>150.81</v>
      </c>
      <c r="F726" s="137">
        <v>183.31</v>
      </c>
      <c r="G726" s="137">
        <v>12.93</v>
      </c>
      <c r="H726" s="137">
        <v>48.37</v>
      </c>
      <c r="I726" s="137">
        <v>35.19</v>
      </c>
      <c r="J726" s="137">
        <v>509.31</v>
      </c>
      <c r="K726" s="137">
        <v>500.78</v>
      </c>
      <c r="L726" s="137">
        <v>747</v>
      </c>
      <c r="M726" s="137">
        <v>674.14</v>
      </c>
      <c r="N726" s="137">
        <v>682.57</v>
      </c>
      <c r="O726" s="137">
        <v>564.42999999999995</v>
      </c>
      <c r="P726" s="137">
        <v>376.95</v>
      </c>
      <c r="Q726" s="137">
        <v>352.9</v>
      </c>
      <c r="R726" s="137">
        <v>371.97</v>
      </c>
      <c r="S726" s="137">
        <v>495.13</v>
      </c>
      <c r="T726" s="137">
        <v>198.8</v>
      </c>
      <c r="U726" s="137">
        <v>850.13</v>
      </c>
      <c r="V726" s="137">
        <v>589.84</v>
      </c>
      <c r="W726" s="137">
        <v>704.17</v>
      </c>
      <c r="X726" s="137">
        <v>697.27</v>
      </c>
      <c r="Y726" s="137">
        <v>656.81</v>
      </c>
      <c r="AA726" s="55"/>
    </row>
    <row r="727" spans="1:27" s="51" customFormat="1">
      <c r="A727" s="126">
        <v>23</v>
      </c>
      <c r="B727" s="137">
        <v>8.5500000000000007</v>
      </c>
      <c r="C727" s="137">
        <v>50.34</v>
      </c>
      <c r="D727" s="137">
        <v>135.1</v>
      </c>
      <c r="E727" s="137">
        <v>48.77</v>
      </c>
      <c r="F727" s="137">
        <v>150.88999999999999</v>
      </c>
      <c r="G727" s="137">
        <v>17.190000000000001</v>
      </c>
      <c r="H727" s="137">
        <v>0</v>
      </c>
      <c r="I727" s="137">
        <v>37.020000000000003</v>
      </c>
      <c r="J727" s="137">
        <v>91.1</v>
      </c>
      <c r="K727" s="137">
        <v>107.45</v>
      </c>
      <c r="L727" s="137">
        <v>323.64999999999998</v>
      </c>
      <c r="M727" s="137">
        <v>162.12</v>
      </c>
      <c r="N727" s="137">
        <v>0</v>
      </c>
      <c r="O727" s="137">
        <v>126.68</v>
      </c>
      <c r="P727" s="137">
        <v>229.81</v>
      </c>
      <c r="Q727" s="137">
        <v>282.33999999999997</v>
      </c>
      <c r="R727" s="137">
        <v>240.65</v>
      </c>
      <c r="S727" s="137">
        <v>121.34</v>
      </c>
      <c r="T727" s="137">
        <v>0.31</v>
      </c>
      <c r="U727" s="137">
        <v>203.16</v>
      </c>
      <c r="V727" s="137">
        <v>110.43</v>
      </c>
      <c r="W727" s="137">
        <v>869.97</v>
      </c>
      <c r="X727" s="137">
        <v>844.25</v>
      </c>
      <c r="Y727" s="137">
        <v>543.66</v>
      </c>
      <c r="AA727" s="55"/>
    </row>
    <row r="728" spans="1:27" s="51" customFormat="1">
      <c r="A728" s="126">
        <v>24</v>
      </c>
      <c r="B728" s="137">
        <v>156.97999999999999</v>
      </c>
      <c r="C728" s="137">
        <v>150.08000000000001</v>
      </c>
      <c r="D728" s="137">
        <v>84.49</v>
      </c>
      <c r="E728" s="137">
        <v>9.2100000000000009</v>
      </c>
      <c r="F728" s="137">
        <v>0.1</v>
      </c>
      <c r="G728" s="137">
        <v>46.64</v>
      </c>
      <c r="H728" s="137">
        <v>52.79</v>
      </c>
      <c r="I728" s="137">
        <v>66.3</v>
      </c>
      <c r="J728" s="137">
        <v>76.06</v>
      </c>
      <c r="K728" s="137">
        <v>192.66</v>
      </c>
      <c r="L728" s="137">
        <v>185.8</v>
      </c>
      <c r="M728" s="137">
        <v>198.01</v>
      </c>
      <c r="N728" s="137">
        <v>227.54</v>
      </c>
      <c r="O728" s="137">
        <v>46.76</v>
      </c>
      <c r="P728" s="137">
        <v>24.58</v>
      </c>
      <c r="Q728" s="137">
        <v>23.61</v>
      </c>
      <c r="R728" s="137">
        <v>382.53</v>
      </c>
      <c r="S728" s="137">
        <v>0</v>
      </c>
      <c r="T728" s="137">
        <v>0</v>
      </c>
      <c r="U728" s="137">
        <v>4.67</v>
      </c>
      <c r="V728" s="137">
        <v>21.19</v>
      </c>
      <c r="W728" s="137">
        <v>2.76</v>
      </c>
      <c r="X728" s="137">
        <v>37.22</v>
      </c>
      <c r="Y728" s="137">
        <v>29.79</v>
      </c>
      <c r="AA728" s="55"/>
    </row>
    <row r="729" spans="1:27" s="51" customFormat="1">
      <c r="A729" s="126">
        <v>25</v>
      </c>
      <c r="B729" s="137">
        <v>15.35</v>
      </c>
      <c r="C729" s="137">
        <v>9.6999999999999993</v>
      </c>
      <c r="D729" s="137">
        <v>9.8000000000000007</v>
      </c>
      <c r="E729" s="137">
        <v>2.13</v>
      </c>
      <c r="F729" s="137">
        <v>4.9000000000000004</v>
      </c>
      <c r="G729" s="137">
        <v>0</v>
      </c>
      <c r="H729" s="137">
        <v>0</v>
      </c>
      <c r="I729" s="137">
        <v>0</v>
      </c>
      <c r="J729" s="137">
        <v>0</v>
      </c>
      <c r="K729" s="137">
        <v>0</v>
      </c>
      <c r="L729" s="137">
        <v>11.81</v>
      </c>
      <c r="M729" s="137">
        <v>0</v>
      </c>
      <c r="N729" s="137">
        <v>0</v>
      </c>
      <c r="O729" s="137">
        <v>0</v>
      </c>
      <c r="P729" s="137">
        <v>0</v>
      </c>
      <c r="Q729" s="137">
        <v>0</v>
      </c>
      <c r="R729" s="137">
        <v>0</v>
      </c>
      <c r="S729" s="137">
        <v>13.85</v>
      </c>
      <c r="T729" s="137">
        <v>5.37</v>
      </c>
      <c r="U729" s="137">
        <v>5.29</v>
      </c>
      <c r="V729" s="137">
        <v>0</v>
      </c>
      <c r="W729" s="137">
        <v>6.6</v>
      </c>
      <c r="X729" s="137">
        <v>19.64</v>
      </c>
      <c r="Y729" s="137">
        <v>42.65</v>
      </c>
      <c r="AA729" s="55"/>
    </row>
    <row r="730" spans="1:27" s="51" customFormat="1">
      <c r="A730" s="126">
        <v>26</v>
      </c>
      <c r="B730" s="137">
        <v>27.78</v>
      </c>
      <c r="C730" s="137">
        <v>54.55</v>
      </c>
      <c r="D730" s="137">
        <v>76.62</v>
      </c>
      <c r="E730" s="137">
        <v>73</v>
      </c>
      <c r="F730" s="137">
        <v>40.47</v>
      </c>
      <c r="G730" s="137">
        <v>0</v>
      </c>
      <c r="H730" s="137">
        <v>40.340000000000003</v>
      </c>
      <c r="I730" s="137">
        <v>45.32</v>
      </c>
      <c r="J730" s="137">
        <v>21.06</v>
      </c>
      <c r="K730" s="137">
        <v>62.19</v>
      </c>
      <c r="L730" s="137">
        <v>61.69</v>
      </c>
      <c r="M730" s="137">
        <v>36.36</v>
      </c>
      <c r="N730" s="137">
        <v>57.59</v>
      </c>
      <c r="O730" s="137">
        <v>10.87</v>
      </c>
      <c r="P730" s="137">
        <v>42.93</v>
      </c>
      <c r="Q730" s="137">
        <v>105.22</v>
      </c>
      <c r="R730" s="137">
        <v>109.64</v>
      </c>
      <c r="S730" s="137">
        <v>333.31</v>
      </c>
      <c r="T730" s="137">
        <v>203.09</v>
      </c>
      <c r="U730" s="137">
        <v>347.58</v>
      </c>
      <c r="V730" s="137">
        <v>293.68</v>
      </c>
      <c r="W730" s="137">
        <v>183.25</v>
      </c>
      <c r="X730" s="137">
        <v>254.71</v>
      </c>
      <c r="Y730" s="137">
        <v>169.64</v>
      </c>
      <c r="AA730" s="55"/>
    </row>
    <row r="731" spans="1:27" s="51" customFormat="1">
      <c r="A731" s="126">
        <v>27</v>
      </c>
      <c r="B731" s="137">
        <v>67.2</v>
      </c>
      <c r="C731" s="137">
        <v>99.58</v>
      </c>
      <c r="D731" s="137">
        <v>25.16</v>
      </c>
      <c r="E731" s="137">
        <v>15.9</v>
      </c>
      <c r="F731" s="137">
        <v>13.97</v>
      </c>
      <c r="G731" s="137">
        <v>5.24</v>
      </c>
      <c r="H731" s="137">
        <v>83.84</v>
      </c>
      <c r="I731" s="137">
        <v>235.5</v>
      </c>
      <c r="J731" s="137">
        <v>123.07</v>
      </c>
      <c r="K731" s="137">
        <v>97.55</v>
      </c>
      <c r="L731" s="137">
        <v>335.68</v>
      </c>
      <c r="M731" s="137">
        <v>439.65</v>
      </c>
      <c r="N731" s="137">
        <v>165.89</v>
      </c>
      <c r="O731" s="137">
        <v>19.88</v>
      </c>
      <c r="P731" s="137">
        <v>36.58</v>
      </c>
      <c r="Q731" s="137">
        <v>57.18</v>
      </c>
      <c r="R731" s="137">
        <v>63.66</v>
      </c>
      <c r="S731" s="137">
        <v>78.97</v>
      </c>
      <c r="T731" s="137">
        <v>191.49</v>
      </c>
      <c r="U731" s="137">
        <v>320.47000000000003</v>
      </c>
      <c r="V731" s="137">
        <v>540.07000000000005</v>
      </c>
      <c r="W731" s="137">
        <v>693.78</v>
      </c>
      <c r="X731" s="137">
        <v>843.21</v>
      </c>
      <c r="Y731" s="137">
        <v>733.61</v>
      </c>
      <c r="AA731" s="55"/>
    </row>
    <row r="732" spans="1:27" s="51" customFormat="1">
      <c r="A732" s="126">
        <v>28</v>
      </c>
      <c r="B732" s="137">
        <v>20.52</v>
      </c>
      <c r="C732" s="137">
        <v>30</v>
      </c>
      <c r="D732" s="137">
        <v>55.15</v>
      </c>
      <c r="E732" s="137">
        <v>19.899999999999999</v>
      </c>
      <c r="F732" s="137">
        <v>24.2</v>
      </c>
      <c r="G732" s="137">
        <v>7.32</v>
      </c>
      <c r="H732" s="137">
        <v>210.24</v>
      </c>
      <c r="I732" s="137">
        <v>7.84</v>
      </c>
      <c r="J732" s="137">
        <v>51.5</v>
      </c>
      <c r="K732" s="137">
        <v>136.57</v>
      </c>
      <c r="L732" s="137">
        <v>132.66999999999999</v>
      </c>
      <c r="M732" s="137">
        <v>179.14</v>
      </c>
      <c r="N732" s="137">
        <v>180.02</v>
      </c>
      <c r="O732" s="137">
        <v>141.26</v>
      </c>
      <c r="P732" s="137">
        <v>109.73</v>
      </c>
      <c r="Q732" s="137">
        <v>126.14</v>
      </c>
      <c r="R732" s="137">
        <v>160.54</v>
      </c>
      <c r="S732" s="137">
        <v>252.37</v>
      </c>
      <c r="T732" s="137">
        <v>228.93</v>
      </c>
      <c r="U732" s="137">
        <v>288.22000000000003</v>
      </c>
      <c r="V732" s="137">
        <v>220.2</v>
      </c>
      <c r="W732" s="137">
        <v>874.47</v>
      </c>
      <c r="X732" s="137">
        <v>841.53</v>
      </c>
      <c r="Y732" s="137">
        <v>826.22</v>
      </c>
      <c r="AA732" s="55"/>
    </row>
    <row r="733" spans="1:27" s="51" customFormat="1">
      <c r="AA733" s="55"/>
    </row>
    <row r="734" spans="1:27" s="51" customFormat="1">
      <c r="A734" s="139"/>
      <c r="B734" s="140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1"/>
      <c r="Q734" s="142" t="s">
        <v>115</v>
      </c>
      <c r="R734" s="142"/>
      <c r="S734" s="142"/>
      <c r="T734" s="142"/>
      <c r="U734" s="142"/>
      <c r="V734" s="142"/>
      <c r="W734" s="142"/>
      <c r="X734" s="142"/>
      <c r="Y734" s="143"/>
      <c r="AA734" s="55"/>
    </row>
    <row r="735" spans="1:27" s="51" customFormat="1">
      <c r="A735" s="145" t="s">
        <v>125</v>
      </c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  <c r="O735" s="146"/>
      <c r="P735" s="147"/>
      <c r="Q735" s="144">
        <v>-20.37</v>
      </c>
      <c r="R735" s="142"/>
      <c r="S735" s="142"/>
      <c r="T735" s="142"/>
      <c r="U735" s="142"/>
      <c r="V735" s="142"/>
      <c r="W735" s="142"/>
      <c r="X735" s="142"/>
      <c r="Y735" s="143"/>
      <c r="AA735" s="55"/>
    </row>
    <row r="736" spans="1:27" s="51" customFormat="1" ht="13.5" customHeight="1">
      <c r="A736" s="139" t="s">
        <v>126</v>
      </c>
      <c r="B736" s="140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1"/>
      <c r="Q736" s="144">
        <v>333.01</v>
      </c>
      <c r="R736" s="142"/>
      <c r="S736" s="142"/>
      <c r="T736" s="142"/>
      <c r="U736" s="142"/>
      <c r="V736" s="142"/>
      <c r="W736" s="142"/>
      <c r="X736" s="142"/>
      <c r="Y736" s="143"/>
      <c r="AA736" s="55"/>
    </row>
    <row r="737" spans="1:27" s="51" customFormat="1" ht="13.5" customHeight="1">
      <c r="A737" s="128"/>
      <c r="B737" s="128"/>
      <c r="C737" s="128"/>
      <c r="D737" s="128"/>
      <c r="E737" s="128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7"/>
      <c r="R737" s="127"/>
      <c r="S737" s="127"/>
      <c r="T737" s="127"/>
      <c r="U737" s="127"/>
      <c r="V737" s="127"/>
      <c r="W737" s="127"/>
      <c r="X737" s="127"/>
      <c r="Y737" s="127"/>
      <c r="AA737" s="55"/>
    </row>
    <row r="738" spans="1:27" s="51" customFormat="1" ht="13.5" customHeight="1">
      <c r="A738" s="128"/>
      <c r="B738" s="128" t="s">
        <v>97</v>
      </c>
      <c r="C738" s="128"/>
      <c r="D738" s="12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9">
        <v>756455.96</v>
      </c>
      <c r="R738" s="56"/>
      <c r="V738" s="127"/>
      <c r="W738" s="127"/>
      <c r="X738" s="127"/>
      <c r="Y738" s="127"/>
      <c r="AA738" s="55"/>
    </row>
    <row r="739" spans="1:27" s="51" customFormat="1" ht="13.5" customHeight="1">
      <c r="A739" s="128"/>
      <c r="B739" s="128"/>
      <c r="C739" s="128"/>
      <c r="D739" s="128"/>
      <c r="E739" s="128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7"/>
      <c r="R739" s="127"/>
      <c r="S739" s="127"/>
      <c r="T739" s="127"/>
      <c r="U739" s="127"/>
      <c r="V739" s="127"/>
      <c r="W739" s="127"/>
      <c r="X739" s="127"/>
      <c r="Y739" s="127"/>
      <c r="AA739" s="55"/>
    </row>
    <row r="740" spans="1:27" s="51" customFormat="1">
      <c r="B740" s="128" t="s">
        <v>106</v>
      </c>
      <c r="AA740" s="55"/>
    </row>
    <row r="741" spans="1:27" s="51" customFormat="1">
      <c r="AA741" s="55"/>
    </row>
    <row r="742" spans="1:27" s="51" customFormat="1">
      <c r="A742" s="103"/>
      <c r="B742" s="104"/>
      <c r="C742" s="104"/>
      <c r="D742" s="104"/>
      <c r="E742" s="105"/>
      <c r="F742" s="84" t="s">
        <v>26</v>
      </c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6"/>
      <c r="AA742" s="55"/>
    </row>
    <row r="743" spans="1:27" s="51" customFormat="1">
      <c r="A743" s="107"/>
      <c r="B743" s="108"/>
      <c r="C743" s="108"/>
      <c r="D743" s="108"/>
      <c r="E743" s="109"/>
      <c r="F743" s="84" t="s">
        <v>3</v>
      </c>
      <c r="G743" s="85"/>
      <c r="H743" s="85"/>
      <c r="I743" s="85"/>
      <c r="J743" s="86"/>
      <c r="K743" s="84" t="s">
        <v>27</v>
      </c>
      <c r="L743" s="85"/>
      <c r="M743" s="85"/>
      <c r="N743" s="85"/>
      <c r="O743" s="86"/>
      <c r="P743" s="84" t="s">
        <v>107</v>
      </c>
      <c r="Q743" s="85"/>
      <c r="R743" s="85"/>
      <c r="S743" s="85"/>
      <c r="T743" s="86"/>
      <c r="U743" s="84" t="s">
        <v>6</v>
      </c>
      <c r="V743" s="85"/>
      <c r="W743" s="85"/>
      <c r="X743" s="85"/>
      <c r="Y743" s="86"/>
      <c r="AA743" s="55"/>
    </row>
    <row r="744" spans="1:27" s="51" customFormat="1" ht="24.75" customHeight="1">
      <c r="A744" s="131" t="s">
        <v>108</v>
      </c>
      <c r="B744" s="132"/>
      <c r="C744" s="132"/>
      <c r="D744" s="132"/>
      <c r="E744" s="133"/>
      <c r="F744" s="134">
        <v>854743.06</v>
      </c>
      <c r="G744" s="135"/>
      <c r="H744" s="135"/>
      <c r="I744" s="135"/>
      <c r="J744" s="136"/>
      <c r="K744" s="134">
        <v>1135493.9099999999</v>
      </c>
      <c r="L744" s="135"/>
      <c r="M744" s="135"/>
      <c r="N744" s="135"/>
      <c r="O744" s="136"/>
      <c r="P744" s="134">
        <v>1537930.97</v>
      </c>
      <c r="Q744" s="135"/>
      <c r="R744" s="135"/>
      <c r="S744" s="135"/>
      <c r="T744" s="136"/>
      <c r="U744" s="134">
        <v>1093304.19</v>
      </c>
      <c r="V744" s="135"/>
      <c r="W744" s="135"/>
      <c r="X744" s="135"/>
      <c r="Y744" s="136"/>
      <c r="AA744" s="55"/>
    </row>
    <row r="745" spans="1:27" s="51" customFormat="1">
      <c r="AA745" s="55"/>
    </row>
    <row r="746" spans="1:27" s="51" customFormat="1">
      <c r="AA746" s="55"/>
    </row>
    <row r="747" spans="1:27" s="51" customFormat="1">
      <c r="A747" s="128"/>
      <c r="C747" s="127"/>
      <c r="D747" s="127"/>
      <c r="E747" s="127"/>
      <c r="F747" s="127"/>
      <c r="G747" s="127"/>
      <c r="H747" s="127"/>
      <c r="I747" s="127"/>
      <c r="J747" s="127"/>
      <c r="K747" s="127"/>
      <c r="L747" s="127"/>
      <c r="M747" s="127"/>
      <c r="N747" s="127"/>
      <c r="O747" s="127"/>
      <c r="R747" s="127"/>
      <c r="S747" s="127"/>
      <c r="T747" s="127"/>
      <c r="U747" s="127"/>
      <c r="V747" s="127"/>
      <c r="W747" s="127"/>
      <c r="X747" s="127"/>
      <c r="Y747" s="127"/>
      <c r="AA747" s="55"/>
    </row>
    <row r="748" spans="1:27" s="51" customFormat="1">
      <c r="A748" s="128"/>
      <c r="B748" s="128"/>
      <c r="C748" s="127"/>
      <c r="D748" s="127"/>
      <c r="E748" s="127"/>
      <c r="F748" s="127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27"/>
      <c r="U748" s="127"/>
      <c r="V748" s="127"/>
      <c r="W748" s="127"/>
      <c r="X748" s="127"/>
      <c r="Y748" s="127"/>
      <c r="AA748" s="55"/>
    </row>
    <row r="749" spans="1:27" s="51" customFormat="1">
      <c r="A749" s="128"/>
      <c r="C749" s="127"/>
      <c r="D749" s="127"/>
      <c r="E749" s="127"/>
      <c r="F749" s="127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27"/>
      <c r="U749" s="127"/>
      <c r="V749" s="127"/>
      <c r="W749" s="127"/>
      <c r="X749" s="127"/>
      <c r="Y749" s="127"/>
      <c r="AA749" s="55"/>
    </row>
    <row r="750" spans="1:27" s="51" customFormat="1">
      <c r="A750" s="128"/>
      <c r="B750" s="128"/>
      <c r="C750" s="127"/>
      <c r="D750" s="127"/>
      <c r="E750" s="127"/>
      <c r="F750" s="127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27"/>
      <c r="U750" s="127"/>
      <c r="V750" s="127"/>
      <c r="W750" s="127"/>
      <c r="X750" s="127"/>
      <c r="Y750" s="127"/>
      <c r="AA750" s="55"/>
    </row>
    <row r="751" spans="1:27" s="51" customFormat="1">
      <c r="AA751" s="55"/>
    </row>
    <row r="752" spans="1:27" s="51" customFormat="1">
      <c r="AA752" s="55"/>
    </row>
    <row r="753" spans="27:27" s="51" customFormat="1">
      <c r="AA753" s="55"/>
    </row>
    <row r="754" spans="27:27" s="51" customFormat="1">
      <c r="AA754" s="55"/>
    </row>
    <row r="755" spans="27:27" s="51" customFormat="1">
      <c r="AA755" s="55"/>
    </row>
    <row r="756" spans="27:27" s="51" customFormat="1">
      <c r="AA756" s="55"/>
    </row>
    <row r="757" spans="27:27" s="51" customFormat="1">
      <c r="AA757" s="55"/>
    </row>
    <row r="758" spans="27:27" s="51" customFormat="1">
      <c r="AA758" s="55"/>
    </row>
    <row r="759" spans="27:27" s="51" customFormat="1">
      <c r="AA759" s="55"/>
    </row>
    <row r="760" spans="27:27" s="51" customFormat="1">
      <c r="AA760" s="55"/>
    </row>
    <row r="761" spans="27:27" s="51" customFormat="1">
      <c r="AA761" s="55"/>
    </row>
    <row r="762" spans="27:27" s="51" customFormat="1">
      <c r="AA762" s="55"/>
    </row>
    <row r="763" spans="27:27" s="51" customFormat="1">
      <c r="AA763" s="55"/>
    </row>
    <row r="764" spans="27:27" s="51" customFormat="1">
      <c r="AA764" s="55"/>
    </row>
    <row r="765" spans="27:27" s="51" customFormat="1">
      <c r="AA765" s="55"/>
    </row>
    <row r="766" spans="27:27" s="51" customFormat="1">
      <c r="AA766" s="55"/>
    </row>
    <row r="767" spans="27:27" s="51" customFormat="1">
      <c r="AA767" s="55"/>
    </row>
    <row r="768" spans="27:27" s="51" customFormat="1">
      <c r="AA768" s="55"/>
    </row>
    <row r="769" spans="27:27" s="51" customFormat="1">
      <c r="AA769" s="55"/>
    </row>
    <row r="770" spans="27:27" s="51" customFormat="1">
      <c r="AA770" s="55"/>
    </row>
    <row r="771" spans="27:27" s="51" customFormat="1">
      <c r="AA771" s="55"/>
    </row>
    <row r="772" spans="27:27" s="51" customFormat="1">
      <c r="AA772" s="55"/>
    </row>
    <row r="773" spans="27:27" s="51" customFormat="1">
      <c r="AA773" s="55"/>
    </row>
    <row r="774" spans="27:27" s="51" customFormat="1">
      <c r="AA774" s="55"/>
    </row>
    <row r="775" spans="27:27" s="51" customFormat="1">
      <c r="AA775" s="55"/>
    </row>
    <row r="776" spans="27:27" s="51" customFormat="1">
      <c r="AA776" s="55"/>
    </row>
    <row r="777" spans="27:27" s="51" customFormat="1">
      <c r="AA777" s="55"/>
    </row>
    <row r="778" spans="27:27" s="51" customFormat="1">
      <c r="AA778" s="55"/>
    </row>
    <row r="779" spans="27:27" s="51" customFormat="1">
      <c r="AA779" s="55"/>
    </row>
    <row r="780" spans="27:27" s="51" customFormat="1">
      <c r="AA780" s="55"/>
    </row>
    <row r="781" spans="27:27" s="51" customFormat="1">
      <c r="AA781" s="55"/>
    </row>
    <row r="782" spans="27:27" s="51" customFormat="1">
      <c r="AA782" s="55"/>
    </row>
    <row r="783" spans="27:27" s="51" customFormat="1">
      <c r="AA783" s="55"/>
    </row>
    <row r="784" spans="27:27" s="51" customFormat="1">
      <c r="AA784" s="55"/>
    </row>
    <row r="785" spans="27:27" s="51" customFormat="1">
      <c r="AA785" s="55"/>
    </row>
    <row r="786" spans="27:27" s="51" customFormat="1">
      <c r="AA786" s="55"/>
    </row>
    <row r="787" spans="27:27" s="51" customFormat="1">
      <c r="AA787" s="55"/>
    </row>
    <row r="788" spans="27:27" s="51" customFormat="1">
      <c r="AA788" s="55"/>
    </row>
    <row r="789" spans="27:27" s="51" customFormat="1">
      <c r="AA789" s="55"/>
    </row>
    <row r="790" spans="27:27" s="51" customFormat="1">
      <c r="AA790" s="55"/>
    </row>
    <row r="791" spans="27:27" s="51" customFormat="1">
      <c r="AA791" s="55"/>
    </row>
    <row r="792" spans="27:27" s="51" customFormat="1">
      <c r="AA792" s="55"/>
    </row>
    <row r="793" spans="27:27" s="51" customFormat="1">
      <c r="AA793" s="55"/>
    </row>
    <row r="794" spans="27:27" s="51" customFormat="1">
      <c r="AA794" s="55"/>
    </row>
    <row r="795" spans="27:27" s="51" customFormat="1">
      <c r="AA795" s="55"/>
    </row>
    <row r="796" spans="27:27" s="51" customFormat="1">
      <c r="AA796" s="55"/>
    </row>
    <row r="797" spans="27:27" s="51" customFormat="1">
      <c r="AA797" s="55"/>
    </row>
    <row r="798" spans="27:27" s="51" customFormat="1">
      <c r="AA798" s="55"/>
    </row>
    <row r="799" spans="27:27" s="51" customFormat="1">
      <c r="AA799" s="55"/>
    </row>
    <row r="800" spans="27:27" s="51" customFormat="1">
      <c r="AA800" s="55"/>
    </row>
    <row r="801" spans="27:27" s="51" customFormat="1">
      <c r="AA801" s="55"/>
    </row>
    <row r="802" spans="27:27" s="51" customFormat="1">
      <c r="AA802" s="55"/>
    </row>
    <row r="803" spans="27:27" s="51" customFormat="1">
      <c r="AA803" s="55"/>
    </row>
    <row r="804" spans="27:27" s="51" customFormat="1">
      <c r="AA804" s="55"/>
    </row>
    <row r="805" spans="27:27" s="51" customFormat="1">
      <c r="AA805" s="55"/>
    </row>
    <row r="806" spans="27:27" s="51" customFormat="1">
      <c r="AA806" s="55"/>
    </row>
    <row r="807" spans="27:27" s="51" customFormat="1">
      <c r="AA807" s="55"/>
    </row>
    <row r="808" spans="27:27" s="51" customFormat="1">
      <c r="AA808" s="55"/>
    </row>
    <row r="809" spans="27:27" s="51" customFormat="1">
      <c r="AA809" s="55"/>
    </row>
    <row r="810" spans="27:27" s="51" customFormat="1">
      <c r="AA810" s="55"/>
    </row>
  </sheetData>
  <sheetProtection selectLockedCells="1" selectUnlockedCells="1"/>
  <mergeCells count="69">
    <mergeCell ref="B54:Y54"/>
    <mergeCell ref="A14:E14"/>
    <mergeCell ref="M4:P4"/>
    <mergeCell ref="Q4:R4"/>
    <mergeCell ref="A12:E13"/>
    <mergeCell ref="F12:J12"/>
    <mergeCell ref="A339:E340"/>
    <mergeCell ref="B141:Y141"/>
    <mergeCell ref="O22:P22"/>
    <mergeCell ref="A60:E61"/>
    <mergeCell ref="F60:J60"/>
    <mergeCell ref="A62:E62"/>
    <mergeCell ref="A63:E63"/>
    <mergeCell ref="A64:E64"/>
    <mergeCell ref="A68:E69"/>
    <mergeCell ref="A70:E70"/>
    <mergeCell ref="A71:E71"/>
    <mergeCell ref="B79:Y79"/>
    <mergeCell ref="B110:Y110"/>
    <mergeCell ref="B172:Y172"/>
    <mergeCell ref="B211:Y211"/>
    <mergeCell ref="B242:Y242"/>
    <mergeCell ref="B273:Y273"/>
    <mergeCell ref="B304:Y304"/>
    <mergeCell ref="B672:Y672"/>
    <mergeCell ref="F339:Y339"/>
    <mergeCell ref="F340:J340"/>
    <mergeCell ref="K340:O340"/>
    <mergeCell ref="P340:T340"/>
    <mergeCell ref="B473:Y473"/>
    <mergeCell ref="B349:Y349"/>
    <mergeCell ref="B380:Y380"/>
    <mergeCell ref="B411:Y411"/>
    <mergeCell ref="B442:Y442"/>
    <mergeCell ref="U340:Y340"/>
    <mergeCell ref="A341:E341"/>
    <mergeCell ref="F341:J341"/>
    <mergeCell ref="K341:O341"/>
    <mergeCell ref="P341:T341"/>
    <mergeCell ref="U341:Y341"/>
    <mergeCell ref="B504:Y504"/>
    <mergeCell ref="A734:P734"/>
    <mergeCell ref="Q734:Y734"/>
    <mergeCell ref="A735:P735"/>
    <mergeCell ref="Q735:Y735"/>
    <mergeCell ref="B703:Y703"/>
    <mergeCell ref="A536:P536"/>
    <mergeCell ref="Q536:Y536"/>
    <mergeCell ref="A537:P537"/>
    <mergeCell ref="Q537:Y537"/>
    <mergeCell ref="A538:P538"/>
    <mergeCell ref="Q538:Y538"/>
    <mergeCell ref="B548:Y548"/>
    <mergeCell ref="B579:Y579"/>
    <mergeCell ref="B610:Y610"/>
    <mergeCell ref="B641:Y641"/>
    <mergeCell ref="A736:P736"/>
    <mergeCell ref="Q736:Y736"/>
    <mergeCell ref="A742:E743"/>
    <mergeCell ref="F742:Y742"/>
    <mergeCell ref="F743:J743"/>
    <mergeCell ref="K743:O743"/>
    <mergeCell ref="P743:T743"/>
    <mergeCell ref="U743:Y743"/>
    <mergeCell ref="A744:E744"/>
    <mergeCell ref="F744:J744"/>
    <mergeCell ref="K744:O744"/>
    <mergeCell ref="P744:T744"/>
    <mergeCell ref="U744:Y74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rowBreaks count="1" manualBreakCount="1">
    <brk id="712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0"/>
  <sheetViews>
    <sheetView tabSelected="1" view="pageBreakPreview" zoomScale="96" zoomScaleNormal="100" zoomScaleSheetLayoutView="96" workbookViewId="0">
      <selection activeCell="A12" sqref="A12:E13"/>
    </sheetView>
  </sheetViews>
  <sheetFormatPr defaultRowHeight="15"/>
  <cols>
    <col min="1" max="1" width="8.7109375" style="51" customWidth="1"/>
    <col min="2" max="3" width="9" style="51" customWidth="1"/>
    <col min="4" max="5" width="8.7109375" style="51" customWidth="1"/>
    <col min="6" max="6" width="8.85546875" style="51" customWidth="1"/>
    <col min="7" max="7" width="9.5703125" style="51" customWidth="1"/>
    <col min="8" max="13" width="9.42578125" style="51" customWidth="1"/>
    <col min="14" max="14" width="12.28515625" style="51" customWidth="1"/>
    <col min="15" max="17" width="9.42578125" style="51" customWidth="1"/>
    <col min="18" max="18" width="12.85546875" style="51" customWidth="1"/>
    <col min="19" max="19" width="9.42578125" style="51" customWidth="1"/>
    <col min="20" max="20" width="9.140625" style="51" customWidth="1"/>
    <col min="21" max="23" width="9.42578125" style="51" customWidth="1"/>
    <col min="24" max="24" width="9.5703125" style="51" customWidth="1"/>
    <col min="25" max="25" width="9.28515625" style="51" customWidth="1"/>
    <col min="26" max="26" width="6.28515625" style="51" customWidth="1"/>
    <col min="27" max="27" width="9.140625" style="55"/>
    <col min="28" max="31" width="9.140625" style="51"/>
    <col min="32" max="35" width="11.85546875" style="51" customWidth="1"/>
    <col min="36" max="257" width="9.140625" style="51"/>
    <col min="258" max="258" width="8.7109375" style="51" customWidth="1"/>
    <col min="259" max="260" width="9.140625" style="51"/>
    <col min="261" max="261" width="8.7109375" style="51" customWidth="1"/>
    <col min="262" max="262" width="9.28515625" style="51" customWidth="1"/>
    <col min="263" max="263" width="8.28515625" style="51" customWidth="1"/>
    <col min="264" max="264" width="10" style="51" customWidth="1"/>
    <col min="265" max="266" width="8.28515625" style="51" customWidth="1"/>
    <col min="267" max="268" width="9.140625" style="51"/>
    <col min="269" max="269" width="9.7109375" style="51" customWidth="1"/>
    <col min="270" max="271" width="10.5703125" style="51" bestFit="1" customWidth="1"/>
    <col min="272" max="272" width="19.7109375" style="51" customWidth="1"/>
    <col min="273" max="274" width="9.140625" style="51"/>
    <col min="275" max="275" width="10" style="51" customWidth="1"/>
    <col min="276" max="282" width="9.140625" style="51"/>
    <col min="283" max="283" width="6.28515625" style="51" customWidth="1"/>
    <col min="284" max="287" width="9.140625" style="51"/>
    <col min="288" max="291" width="11.85546875" style="51" customWidth="1"/>
    <col min="292" max="513" width="9.140625" style="51"/>
    <col min="514" max="514" width="8.7109375" style="51" customWidth="1"/>
    <col min="515" max="516" width="9.140625" style="51"/>
    <col min="517" max="517" width="8.7109375" style="51" customWidth="1"/>
    <col min="518" max="518" width="9.28515625" style="51" customWidth="1"/>
    <col min="519" max="519" width="8.28515625" style="51" customWidth="1"/>
    <col min="520" max="520" width="10" style="51" customWidth="1"/>
    <col min="521" max="522" width="8.28515625" style="51" customWidth="1"/>
    <col min="523" max="524" width="9.140625" style="51"/>
    <col min="525" max="525" width="9.7109375" style="51" customWidth="1"/>
    <col min="526" max="527" width="10.5703125" style="51" bestFit="1" customWidth="1"/>
    <col min="528" max="528" width="19.7109375" style="51" customWidth="1"/>
    <col min="529" max="530" width="9.140625" style="51"/>
    <col min="531" max="531" width="10" style="51" customWidth="1"/>
    <col min="532" max="538" width="9.140625" style="51"/>
    <col min="539" max="539" width="6.28515625" style="51" customWidth="1"/>
    <col min="540" max="543" width="9.140625" style="51"/>
    <col min="544" max="547" width="11.85546875" style="51" customWidth="1"/>
    <col min="548" max="769" width="9.140625" style="51"/>
    <col min="770" max="770" width="8.7109375" style="51" customWidth="1"/>
    <col min="771" max="772" width="9.140625" style="51"/>
    <col min="773" max="773" width="8.7109375" style="51" customWidth="1"/>
    <col min="774" max="774" width="9.28515625" style="51" customWidth="1"/>
    <col min="775" max="775" width="8.28515625" style="51" customWidth="1"/>
    <col min="776" max="776" width="10" style="51" customWidth="1"/>
    <col min="777" max="778" width="8.28515625" style="51" customWidth="1"/>
    <col min="779" max="780" width="9.140625" style="51"/>
    <col min="781" max="781" width="9.7109375" style="51" customWidth="1"/>
    <col min="782" max="783" width="10.5703125" style="51" bestFit="1" customWidth="1"/>
    <col min="784" max="784" width="19.7109375" style="51" customWidth="1"/>
    <col min="785" max="786" width="9.140625" style="51"/>
    <col min="787" max="787" width="10" style="51" customWidth="1"/>
    <col min="788" max="794" width="9.140625" style="51"/>
    <col min="795" max="795" width="6.28515625" style="51" customWidth="1"/>
    <col min="796" max="799" width="9.140625" style="51"/>
    <col min="800" max="803" width="11.85546875" style="51" customWidth="1"/>
    <col min="804" max="1025" width="9.140625" style="51"/>
    <col min="1026" max="1026" width="8.7109375" style="51" customWidth="1"/>
    <col min="1027" max="1028" width="9.140625" style="51"/>
    <col min="1029" max="1029" width="8.7109375" style="51" customWidth="1"/>
    <col min="1030" max="1030" width="9.28515625" style="51" customWidth="1"/>
    <col min="1031" max="1031" width="8.28515625" style="51" customWidth="1"/>
    <col min="1032" max="1032" width="10" style="51" customWidth="1"/>
    <col min="1033" max="1034" width="8.28515625" style="51" customWidth="1"/>
    <col min="1035" max="1036" width="9.140625" style="51"/>
    <col min="1037" max="1037" width="9.7109375" style="51" customWidth="1"/>
    <col min="1038" max="1039" width="10.5703125" style="51" bestFit="1" customWidth="1"/>
    <col min="1040" max="1040" width="19.7109375" style="51" customWidth="1"/>
    <col min="1041" max="1042" width="9.140625" style="51"/>
    <col min="1043" max="1043" width="10" style="51" customWidth="1"/>
    <col min="1044" max="1050" width="9.140625" style="51"/>
    <col min="1051" max="1051" width="6.28515625" style="51" customWidth="1"/>
    <col min="1052" max="1055" width="9.140625" style="51"/>
    <col min="1056" max="1059" width="11.85546875" style="51" customWidth="1"/>
    <col min="1060" max="1281" width="9.140625" style="51"/>
    <col min="1282" max="1282" width="8.7109375" style="51" customWidth="1"/>
    <col min="1283" max="1284" width="9.140625" style="51"/>
    <col min="1285" max="1285" width="8.7109375" style="51" customWidth="1"/>
    <col min="1286" max="1286" width="9.28515625" style="51" customWidth="1"/>
    <col min="1287" max="1287" width="8.28515625" style="51" customWidth="1"/>
    <col min="1288" max="1288" width="10" style="51" customWidth="1"/>
    <col min="1289" max="1290" width="8.28515625" style="51" customWidth="1"/>
    <col min="1291" max="1292" width="9.140625" style="51"/>
    <col min="1293" max="1293" width="9.7109375" style="51" customWidth="1"/>
    <col min="1294" max="1295" width="10.5703125" style="51" bestFit="1" customWidth="1"/>
    <col min="1296" max="1296" width="19.7109375" style="51" customWidth="1"/>
    <col min="1297" max="1298" width="9.140625" style="51"/>
    <col min="1299" max="1299" width="10" style="51" customWidth="1"/>
    <col min="1300" max="1306" width="9.140625" style="51"/>
    <col min="1307" max="1307" width="6.28515625" style="51" customWidth="1"/>
    <col min="1308" max="1311" width="9.140625" style="51"/>
    <col min="1312" max="1315" width="11.85546875" style="51" customWidth="1"/>
    <col min="1316" max="1537" width="9.140625" style="51"/>
    <col min="1538" max="1538" width="8.7109375" style="51" customWidth="1"/>
    <col min="1539" max="1540" width="9.140625" style="51"/>
    <col min="1541" max="1541" width="8.7109375" style="51" customWidth="1"/>
    <col min="1542" max="1542" width="9.28515625" style="51" customWidth="1"/>
    <col min="1543" max="1543" width="8.28515625" style="51" customWidth="1"/>
    <col min="1544" max="1544" width="10" style="51" customWidth="1"/>
    <col min="1545" max="1546" width="8.28515625" style="51" customWidth="1"/>
    <col min="1547" max="1548" width="9.140625" style="51"/>
    <col min="1549" max="1549" width="9.7109375" style="51" customWidth="1"/>
    <col min="1550" max="1551" width="10.5703125" style="51" bestFit="1" customWidth="1"/>
    <col min="1552" max="1552" width="19.7109375" style="51" customWidth="1"/>
    <col min="1553" max="1554" width="9.140625" style="51"/>
    <col min="1555" max="1555" width="10" style="51" customWidth="1"/>
    <col min="1556" max="1562" width="9.140625" style="51"/>
    <col min="1563" max="1563" width="6.28515625" style="51" customWidth="1"/>
    <col min="1564" max="1567" width="9.140625" style="51"/>
    <col min="1568" max="1571" width="11.85546875" style="51" customWidth="1"/>
    <col min="1572" max="1793" width="9.140625" style="51"/>
    <col min="1794" max="1794" width="8.7109375" style="51" customWidth="1"/>
    <col min="1795" max="1796" width="9.140625" style="51"/>
    <col min="1797" max="1797" width="8.7109375" style="51" customWidth="1"/>
    <col min="1798" max="1798" width="9.28515625" style="51" customWidth="1"/>
    <col min="1799" max="1799" width="8.28515625" style="51" customWidth="1"/>
    <col min="1800" max="1800" width="10" style="51" customWidth="1"/>
    <col min="1801" max="1802" width="8.28515625" style="51" customWidth="1"/>
    <col min="1803" max="1804" width="9.140625" style="51"/>
    <col min="1805" max="1805" width="9.7109375" style="51" customWidth="1"/>
    <col min="1806" max="1807" width="10.5703125" style="51" bestFit="1" customWidth="1"/>
    <col min="1808" max="1808" width="19.7109375" style="51" customWidth="1"/>
    <col min="1809" max="1810" width="9.140625" style="51"/>
    <col min="1811" max="1811" width="10" style="51" customWidth="1"/>
    <col min="1812" max="1818" width="9.140625" style="51"/>
    <col min="1819" max="1819" width="6.28515625" style="51" customWidth="1"/>
    <col min="1820" max="1823" width="9.140625" style="51"/>
    <col min="1824" max="1827" width="11.85546875" style="51" customWidth="1"/>
    <col min="1828" max="2049" width="9.140625" style="51"/>
    <col min="2050" max="2050" width="8.7109375" style="51" customWidth="1"/>
    <col min="2051" max="2052" width="9.140625" style="51"/>
    <col min="2053" max="2053" width="8.7109375" style="51" customWidth="1"/>
    <col min="2054" max="2054" width="9.28515625" style="51" customWidth="1"/>
    <col min="2055" max="2055" width="8.28515625" style="51" customWidth="1"/>
    <col min="2056" max="2056" width="10" style="51" customWidth="1"/>
    <col min="2057" max="2058" width="8.28515625" style="51" customWidth="1"/>
    <col min="2059" max="2060" width="9.140625" style="51"/>
    <col min="2061" max="2061" width="9.7109375" style="51" customWidth="1"/>
    <col min="2062" max="2063" width="10.5703125" style="51" bestFit="1" customWidth="1"/>
    <col min="2064" max="2064" width="19.7109375" style="51" customWidth="1"/>
    <col min="2065" max="2066" width="9.140625" style="51"/>
    <col min="2067" max="2067" width="10" style="51" customWidth="1"/>
    <col min="2068" max="2074" width="9.140625" style="51"/>
    <col min="2075" max="2075" width="6.28515625" style="51" customWidth="1"/>
    <col min="2076" max="2079" width="9.140625" style="51"/>
    <col min="2080" max="2083" width="11.85546875" style="51" customWidth="1"/>
    <col min="2084" max="2305" width="9.140625" style="51"/>
    <col min="2306" max="2306" width="8.7109375" style="51" customWidth="1"/>
    <col min="2307" max="2308" width="9.140625" style="51"/>
    <col min="2309" max="2309" width="8.7109375" style="51" customWidth="1"/>
    <col min="2310" max="2310" width="9.28515625" style="51" customWidth="1"/>
    <col min="2311" max="2311" width="8.28515625" style="51" customWidth="1"/>
    <col min="2312" max="2312" width="10" style="51" customWidth="1"/>
    <col min="2313" max="2314" width="8.28515625" style="51" customWidth="1"/>
    <col min="2315" max="2316" width="9.140625" style="51"/>
    <col min="2317" max="2317" width="9.7109375" style="51" customWidth="1"/>
    <col min="2318" max="2319" width="10.5703125" style="51" bestFit="1" customWidth="1"/>
    <col min="2320" max="2320" width="19.7109375" style="51" customWidth="1"/>
    <col min="2321" max="2322" width="9.140625" style="51"/>
    <col min="2323" max="2323" width="10" style="51" customWidth="1"/>
    <col min="2324" max="2330" width="9.140625" style="51"/>
    <col min="2331" max="2331" width="6.28515625" style="51" customWidth="1"/>
    <col min="2332" max="2335" width="9.140625" style="51"/>
    <col min="2336" max="2339" width="11.85546875" style="51" customWidth="1"/>
    <col min="2340" max="2561" width="9.140625" style="51"/>
    <col min="2562" max="2562" width="8.7109375" style="51" customWidth="1"/>
    <col min="2563" max="2564" width="9.140625" style="51"/>
    <col min="2565" max="2565" width="8.7109375" style="51" customWidth="1"/>
    <col min="2566" max="2566" width="9.28515625" style="51" customWidth="1"/>
    <col min="2567" max="2567" width="8.28515625" style="51" customWidth="1"/>
    <col min="2568" max="2568" width="10" style="51" customWidth="1"/>
    <col min="2569" max="2570" width="8.28515625" style="51" customWidth="1"/>
    <col min="2571" max="2572" width="9.140625" style="51"/>
    <col min="2573" max="2573" width="9.7109375" style="51" customWidth="1"/>
    <col min="2574" max="2575" width="10.5703125" style="51" bestFit="1" customWidth="1"/>
    <col min="2576" max="2576" width="19.7109375" style="51" customWidth="1"/>
    <col min="2577" max="2578" width="9.140625" style="51"/>
    <col min="2579" max="2579" width="10" style="51" customWidth="1"/>
    <col min="2580" max="2586" width="9.140625" style="51"/>
    <col min="2587" max="2587" width="6.28515625" style="51" customWidth="1"/>
    <col min="2588" max="2591" width="9.140625" style="51"/>
    <col min="2592" max="2595" width="11.85546875" style="51" customWidth="1"/>
    <col min="2596" max="2817" width="9.140625" style="51"/>
    <col min="2818" max="2818" width="8.7109375" style="51" customWidth="1"/>
    <col min="2819" max="2820" width="9.140625" style="51"/>
    <col min="2821" max="2821" width="8.7109375" style="51" customWidth="1"/>
    <col min="2822" max="2822" width="9.28515625" style="51" customWidth="1"/>
    <col min="2823" max="2823" width="8.28515625" style="51" customWidth="1"/>
    <col min="2824" max="2824" width="10" style="51" customWidth="1"/>
    <col min="2825" max="2826" width="8.28515625" style="51" customWidth="1"/>
    <col min="2827" max="2828" width="9.140625" style="51"/>
    <col min="2829" max="2829" width="9.7109375" style="51" customWidth="1"/>
    <col min="2830" max="2831" width="10.5703125" style="51" bestFit="1" customWidth="1"/>
    <col min="2832" max="2832" width="19.7109375" style="51" customWidth="1"/>
    <col min="2833" max="2834" width="9.140625" style="51"/>
    <col min="2835" max="2835" width="10" style="51" customWidth="1"/>
    <col min="2836" max="2842" width="9.140625" style="51"/>
    <col min="2843" max="2843" width="6.28515625" style="51" customWidth="1"/>
    <col min="2844" max="2847" width="9.140625" style="51"/>
    <col min="2848" max="2851" width="11.85546875" style="51" customWidth="1"/>
    <col min="2852" max="3073" width="9.140625" style="51"/>
    <col min="3074" max="3074" width="8.7109375" style="51" customWidth="1"/>
    <col min="3075" max="3076" width="9.140625" style="51"/>
    <col min="3077" max="3077" width="8.7109375" style="51" customWidth="1"/>
    <col min="3078" max="3078" width="9.28515625" style="51" customWidth="1"/>
    <col min="3079" max="3079" width="8.28515625" style="51" customWidth="1"/>
    <col min="3080" max="3080" width="10" style="51" customWidth="1"/>
    <col min="3081" max="3082" width="8.28515625" style="51" customWidth="1"/>
    <col min="3083" max="3084" width="9.140625" style="51"/>
    <col min="3085" max="3085" width="9.7109375" style="51" customWidth="1"/>
    <col min="3086" max="3087" width="10.5703125" style="51" bestFit="1" customWidth="1"/>
    <col min="3088" max="3088" width="19.7109375" style="51" customWidth="1"/>
    <col min="3089" max="3090" width="9.140625" style="51"/>
    <col min="3091" max="3091" width="10" style="51" customWidth="1"/>
    <col min="3092" max="3098" width="9.140625" style="51"/>
    <col min="3099" max="3099" width="6.28515625" style="51" customWidth="1"/>
    <col min="3100" max="3103" width="9.140625" style="51"/>
    <col min="3104" max="3107" width="11.85546875" style="51" customWidth="1"/>
    <col min="3108" max="3329" width="9.140625" style="51"/>
    <col min="3330" max="3330" width="8.7109375" style="51" customWidth="1"/>
    <col min="3331" max="3332" width="9.140625" style="51"/>
    <col min="3333" max="3333" width="8.7109375" style="51" customWidth="1"/>
    <col min="3334" max="3334" width="9.28515625" style="51" customWidth="1"/>
    <col min="3335" max="3335" width="8.28515625" style="51" customWidth="1"/>
    <col min="3336" max="3336" width="10" style="51" customWidth="1"/>
    <col min="3337" max="3338" width="8.28515625" style="51" customWidth="1"/>
    <col min="3339" max="3340" width="9.140625" style="51"/>
    <col min="3341" max="3341" width="9.7109375" style="51" customWidth="1"/>
    <col min="3342" max="3343" width="10.5703125" style="51" bestFit="1" customWidth="1"/>
    <col min="3344" max="3344" width="19.7109375" style="51" customWidth="1"/>
    <col min="3345" max="3346" width="9.140625" style="51"/>
    <col min="3347" max="3347" width="10" style="51" customWidth="1"/>
    <col min="3348" max="3354" width="9.140625" style="51"/>
    <col min="3355" max="3355" width="6.28515625" style="51" customWidth="1"/>
    <col min="3356" max="3359" width="9.140625" style="51"/>
    <col min="3360" max="3363" width="11.85546875" style="51" customWidth="1"/>
    <col min="3364" max="3585" width="9.140625" style="51"/>
    <col min="3586" max="3586" width="8.7109375" style="51" customWidth="1"/>
    <col min="3587" max="3588" width="9.140625" style="51"/>
    <col min="3589" max="3589" width="8.7109375" style="51" customWidth="1"/>
    <col min="3590" max="3590" width="9.28515625" style="51" customWidth="1"/>
    <col min="3591" max="3591" width="8.28515625" style="51" customWidth="1"/>
    <col min="3592" max="3592" width="10" style="51" customWidth="1"/>
    <col min="3593" max="3594" width="8.28515625" style="51" customWidth="1"/>
    <col min="3595" max="3596" width="9.140625" style="51"/>
    <col min="3597" max="3597" width="9.7109375" style="51" customWidth="1"/>
    <col min="3598" max="3599" width="10.5703125" style="51" bestFit="1" customWidth="1"/>
    <col min="3600" max="3600" width="19.7109375" style="51" customWidth="1"/>
    <col min="3601" max="3602" width="9.140625" style="51"/>
    <col min="3603" max="3603" width="10" style="51" customWidth="1"/>
    <col min="3604" max="3610" width="9.140625" style="51"/>
    <col min="3611" max="3611" width="6.28515625" style="51" customWidth="1"/>
    <col min="3612" max="3615" width="9.140625" style="51"/>
    <col min="3616" max="3619" width="11.85546875" style="51" customWidth="1"/>
    <col min="3620" max="3841" width="9.140625" style="51"/>
    <col min="3842" max="3842" width="8.7109375" style="51" customWidth="1"/>
    <col min="3843" max="3844" width="9.140625" style="51"/>
    <col min="3845" max="3845" width="8.7109375" style="51" customWidth="1"/>
    <col min="3846" max="3846" width="9.28515625" style="51" customWidth="1"/>
    <col min="3847" max="3847" width="8.28515625" style="51" customWidth="1"/>
    <col min="3848" max="3848" width="10" style="51" customWidth="1"/>
    <col min="3849" max="3850" width="8.28515625" style="51" customWidth="1"/>
    <col min="3851" max="3852" width="9.140625" style="51"/>
    <col min="3853" max="3853" width="9.7109375" style="51" customWidth="1"/>
    <col min="3854" max="3855" width="10.5703125" style="51" bestFit="1" customWidth="1"/>
    <col min="3856" max="3856" width="19.7109375" style="51" customWidth="1"/>
    <col min="3857" max="3858" width="9.140625" style="51"/>
    <col min="3859" max="3859" width="10" style="51" customWidth="1"/>
    <col min="3860" max="3866" width="9.140625" style="51"/>
    <col min="3867" max="3867" width="6.28515625" style="51" customWidth="1"/>
    <col min="3868" max="3871" width="9.140625" style="51"/>
    <col min="3872" max="3875" width="11.85546875" style="51" customWidth="1"/>
    <col min="3876" max="4097" width="9.140625" style="51"/>
    <col min="4098" max="4098" width="8.7109375" style="51" customWidth="1"/>
    <col min="4099" max="4100" width="9.140625" style="51"/>
    <col min="4101" max="4101" width="8.7109375" style="51" customWidth="1"/>
    <col min="4102" max="4102" width="9.28515625" style="51" customWidth="1"/>
    <col min="4103" max="4103" width="8.28515625" style="51" customWidth="1"/>
    <col min="4104" max="4104" width="10" style="51" customWidth="1"/>
    <col min="4105" max="4106" width="8.28515625" style="51" customWidth="1"/>
    <col min="4107" max="4108" width="9.140625" style="51"/>
    <col min="4109" max="4109" width="9.7109375" style="51" customWidth="1"/>
    <col min="4110" max="4111" width="10.5703125" style="51" bestFit="1" customWidth="1"/>
    <col min="4112" max="4112" width="19.7109375" style="51" customWidth="1"/>
    <col min="4113" max="4114" width="9.140625" style="51"/>
    <col min="4115" max="4115" width="10" style="51" customWidth="1"/>
    <col min="4116" max="4122" width="9.140625" style="51"/>
    <col min="4123" max="4123" width="6.28515625" style="51" customWidth="1"/>
    <col min="4124" max="4127" width="9.140625" style="51"/>
    <col min="4128" max="4131" width="11.85546875" style="51" customWidth="1"/>
    <col min="4132" max="4353" width="9.140625" style="51"/>
    <col min="4354" max="4354" width="8.7109375" style="51" customWidth="1"/>
    <col min="4355" max="4356" width="9.140625" style="51"/>
    <col min="4357" max="4357" width="8.7109375" style="51" customWidth="1"/>
    <col min="4358" max="4358" width="9.28515625" style="51" customWidth="1"/>
    <col min="4359" max="4359" width="8.28515625" style="51" customWidth="1"/>
    <col min="4360" max="4360" width="10" style="51" customWidth="1"/>
    <col min="4361" max="4362" width="8.28515625" style="51" customWidth="1"/>
    <col min="4363" max="4364" width="9.140625" style="51"/>
    <col min="4365" max="4365" width="9.7109375" style="51" customWidth="1"/>
    <col min="4366" max="4367" width="10.5703125" style="51" bestFit="1" customWidth="1"/>
    <col min="4368" max="4368" width="19.7109375" style="51" customWidth="1"/>
    <col min="4369" max="4370" width="9.140625" style="51"/>
    <col min="4371" max="4371" width="10" style="51" customWidth="1"/>
    <col min="4372" max="4378" width="9.140625" style="51"/>
    <col min="4379" max="4379" width="6.28515625" style="51" customWidth="1"/>
    <col min="4380" max="4383" width="9.140625" style="51"/>
    <col min="4384" max="4387" width="11.85546875" style="51" customWidth="1"/>
    <col min="4388" max="4609" width="9.140625" style="51"/>
    <col min="4610" max="4610" width="8.7109375" style="51" customWidth="1"/>
    <col min="4611" max="4612" width="9.140625" style="51"/>
    <col min="4613" max="4613" width="8.7109375" style="51" customWidth="1"/>
    <col min="4614" max="4614" width="9.28515625" style="51" customWidth="1"/>
    <col min="4615" max="4615" width="8.28515625" style="51" customWidth="1"/>
    <col min="4616" max="4616" width="10" style="51" customWidth="1"/>
    <col min="4617" max="4618" width="8.28515625" style="51" customWidth="1"/>
    <col min="4619" max="4620" width="9.140625" style="51"/>
    <col min="4621" max="4621" width="9.7109375" style="51" customWidth="1"/>
    <col min="4622" max="4623" width="10.5703125" style="51" bestFit="1" customWidth="1"/>
    <col min="4624" max="4624" width="19.7109375" style="51" customWidth="1"/>
    <col min="4625" max="4626" width="9.140625" style="51"/>
    <col min="4627" max="4627" width="10" style="51" customWidth="1"/>
    <col min="4628" max="4634" width="9.140625" style="51"/>
    <col min="4635" max="4635" width="6.28515625" style="51" customWidth="1"/>
    <col min="4636" max="4639" width="9.140625" style="51"/>
    <col min="4640" max="4643" width="11.85546875" style="51" customWidth="1"/>
    <col min="4644" max="4865" width="9.140625" style="51"/>
    <col min="4866" max="4866" width="8.7109375" style="51" customWidth="1"/>
    <col min="4867" max="4868" width="9.140625" style="51"/>
    <col min="4869" max="4869" width="8.7109375" style="51" customWidth="1"/>
    <col min="4870" max="4870" width="9.28515625" style="51" customWidth="1"/>
    <col min="4871" max="4871" width="8.28515625" style="51" customWidth="1"/>
    <col min="4872" max="4872" width="10" style="51" customWidth="1"/>
    <col min="4873" max="4874" width="8.28515625" style="51" customWidth="1"/>
    <col min="4875" max="4876" width="9.140625" style="51"/>
    <col min="4877" max="4877" width="9.7109375" style="51" customWidth="1"/>
    <col min="4878" max="4879" width="10.5703125" style="51" bestFit="1" customWidth="1"/>
    <col min="4880" max="4880" width="19.7109375" style="51" customWidth="1"/>
    <col min="4881" max="4882" width="9.140625" style="51"/>
    <col min="4883" max="4883" width="10" style="51" customWidth="1"/>
    <col min="4884" max="4890" width="9.140625" style="51"/>
    <col min="4891" max="4891" width="6.28515625" style="51" customWidth="1"/>
    <col min="4892" max="4895" width="9.140625" style="51"/>
    <col min="4896" max="4899" width="11.85546875" style="51" customWidth="1"/>
    <col min="4900" max="5121" width="9.140625" style="51"/>
    <col min="5122" max="5122" width="8.7109375" style="51" customWidth="1"/>
    <col min="5123" max="5124" width="9.140625" style="51"/>
    <col min="5125" max="5125" width="8.7109375" style="51" customWidth="1"/>
    <col min="5126" max="5126" width="9.28515625" style="51" customWidth="1"/>
    <col min="5127" max="5127" width="8.28515625" style="51" customWidth="1"/>
    <col min="5128" max="5128" width="10" style="51" customWidth="1"/>
    <col min="5129" max="5130" width="8.28515625" style="51" customWidth="1"/>
    <col min="5131" max="5132" width="9.140625" style="51"/>
    <col min="5133" max="5133" width="9.7109375" style="51" customWidth="1"/>
    <col min="5134" max="5135" width="10.5703125" style="51" bestFit="1" customWidth="1"/>
    <col min="5136" max="5136" width="19.7109375" style="51" customWidth="1"/>
    <col min="5137" max="5138" width="9.140625" style="51"/>
    <col min="5139" max="5139" width="10" style="51" customWidth="1"/>
    <col min="5140" max="5146" width="9.140625" style="51"/>
    <col min="5147" max="5147" width="6.28515625" style="51" customWidth="1"/>
    <col min="5148" max="5151" width="9.140625" style="51"/>
    <col min="5152" max="5155" width="11.85546875" style="51" customWidth="1"/>
    <col min="5156" max="5377" width="9.140625" style="51"/>
    <col min="5378" max="5378" width="8.7109375" style="51" customWidth="1"/>
    <col min="5379" max="5380" width="9.140625" style="51"/>
    <col min="5381" max="5381" width="8.7109375" style="51" customWidth="1"/>
    <col min="5382" max="5382" width="9.28515625" style="51" customWidth="1"/>
    <col min="5383" max="5383" width="8.28515625" style="51" customWidth="1"/>
    <col min="5384" max="5384" width="10" style="51" customWidth="1"/>
    <col min="5385" max="5386" width="8.28515625" style="51" customWidth="1"/>
    <col min="5387" max="5388" width="9.140625" style="51"/>
    <col min="5389" max="5389" width="9.7109375" style="51" customWidth="1"/>
    <col min="5390" max="5391" width="10.5703125" style="51" bestFit="1" customWidth="1"/>
    <col min="5392" max="5392" width="19.7109375" style="51" customWidth="1"/>
    <col min="5393" max="5394" width="9.140625" style="51"/>
    <col min="5395" max="5395" width="10" style="51" customWidth="1"/>
    <col min="5396" max="5402" width="9.140625" style="51"/>
    <col min="5403" max="5403" width="6.28515625" style="51" customWidth="1"/>
    <col min="5404" max="5407" width="9.140625" style="51"/>
    <col min="5408" max="5411" width="11.85546875" style="51" customWidth="1"/>
    <col min="5412" max="5633" width="9.140625" style="51"/>
    <col min="5634" max="5634" width="8.7109375" style="51" customWidth="1"/>
    <col min="5635" max="5636" width="9.140625" style="51"/>
    <col min="5637" max="5637" width="8.7109375" style="51" customWidth="1"/>
    <col min="5638" max="5638" width="9.28515625" style="51" customWidth="1"/>
    <col min="5639" max="5639" width="8.28515625" style="51" customWidth="1"/>
    <col min="5640" max="5640" width="10" style="51" customWidth="1"/>
    <col min="5641" max="5642" width="8.28515625" style="51" customWidth="1"/>
    <col min="5643" max="5644" width="9.140625" style="51"/>
    <col min="5645" max="5645" width="9.7109375" style="51" customWidth="1"/>
    <col min="5646" max="5647" width="10.5703125" style="51" bestFit="1" customWidth="1"/>
    <col min="5648" max="5648" width="19.7109375" style="51" customWidth="1"/>
    <col min="5649" max="5650" width="9.140625" style="51"/>
    <col min="5651" max="5651" width="10" style="51" customWidth="1"/>
    <col min="5652" max="5658" width="9.140625" style="51"/>
    <col min="5659" max="5659" width="6.28515625" style="51" customWidth="1"/>
    <col min="5660" max="5663" width="9.140625" style="51"/>
    <col min="5664" max="5667" width="11.85546875" style="51" customWidth="1"/>
    <col min="5668" max="5889" width="9.140625" style="51"/>
    <col min="5890" max="5890" width="8.7109375" style="51" customWidth="1"/>
    <col min="5891" max="5892" width="9.140625" style="51"/>
    <col min="5893" max="5893" width="8.7109375" style="51" customWidth="1"/>
    <col min="5894" max="5894" width="9.28515625" style="51" customWidth="1"/>
    <col min="5895" max="5895" width="8.28515625" style="51" customWidth="1"/>
    <col min="5896" max="5896" width="10" style="51" customWidth="1"/>
    <col min="5897" max="5898" width="8.28515625" style="51" customWidth="1"/>
    <col min="5899" max="5900" width="9.140625" style="51"/>
    <col min="5901" max="5901" width="9.7109375" style="51" customWidth="1"/>
    <col min="5902" max="5903" width="10.5703125" style="51" bestFit="1" customWidth="1"/>
    <col min="5904" max="5904" width="19.7109375" style="51" customWidth="1"/>
    <col min="5905" max="5906" width="9.140625" style="51"/>
    <col min="5907" max="5907" width="10" style="51" customWidth="1"/>
    <col min="5908" max="5914" width="9.140625" style="51"/>
    <col min="5915" max="5915" width="6.28515625" style="51" customWidth="1"/>
    <col min="5916" max="5919" width="9.140625" style="51"/>
    <col min="5920" max="5923" width="11.85546875" style="51" customWidth="1"/>
    <col min="5924" max="6145" width="9.140625" style="51"/>
    <col min="6146" max="6146" width="8.7109375" style="51" customWidth="1"/>
    <col min="6147" max="6148" width="9.140625" style="51"/>
    <col min="6149" max="6149" width="8.7109375" style="51" customWidth="1"/>
    <col min="6150" max="6150" width="9.28515625" style="51" customWidth="1"/>
    <col min="6151" max="6151" width="8.28515625" style="51" customWidth="1"/>
    <col min="6152" max="6152" width="10" style="51" customWidth="1"/>
    <col min="6153" max="6154" width="8.28515625" style="51" customWidth="1"/>
    <col min="6155" max="6156" width="9.140625" style="51"/>
    <col min="6157" max="6157" width="9.7109375" style="51" customWidth="1"/>
    <col min="6158" max="6159" width="10.5703125" style="51" bestFit="1" customWidth="1"/>
    <col min="6160" max="6160" width="19.7109375" style="51" customWidth="1"/>
    <col min="6161" max="6162" width="9.140625" style="51"/>
    <col min="6163" max="6163" width="10" style="51" customWidth="1"/>
    <col min="6164" max="6170" width="9.140625" style="51"/>
    <col min="6171" max="6171" width="6.28515625" style="51" customWidth="1"/>
    <col min="6172" max="6175" width="9.140625" style="51"/>
    <col min="6176" max="6179" width="11.85546875" style="51" customWidth="1"/>
    <col min="6180" max="6401" width="9.140625" style="51"/>
    <col min="6402" max="6402" width="8.7109375" style="51" customWidth="1"/>
    <col min="6403" max="6404" width="9.140625" style="51"/>
    <col min="6405" max="6405" width="8.7109375" style="51" customWidth="1"/>
    <col min="6406" max="6406" width="9.28515625" style="51" customWidth="1"/>
    <col min="6407" max="6407" width="8.28515625" style="51" customWidth="1"/>
    <col min="6408" max="6408" width="10" style="51" customWidth="1"/>
    <col min="6409" max="6410" width="8.28515625" style="51" customWidth="1"/>
    <col min="6411" max="6412" width="9.140625" style="51"/>
    <col min="6413" max="6413" width="9.7109375" style="51" customWidth="1"/>
    <col min="6414" max="6415" width="10.5703125" style="51" bestFit="1" customWidth="1"/>
    <col min="6416" max="6416" width="19.7109375" style="51" customWidth="1"/>
    <col min="6417" max="6418" width="9.140625" style="51"/>
    <col min="6419" max="6419" width="10" style="51" customWidth="1"/>
    <col min="6420" max="6426" width="9.140625" style="51"/>
    <col min="6427" max="6427" width="6.28515625" style="51" customWidth="1"/>
    <col min="6428" max="6431" width="9.140625" style="51"/>
    <col min="6432" max="6435" width="11.85546875" style="51" customWidth="1"/>
    <col min="6436" max="6657" width="9.140625" style="51"/>
    <col min="6658" max="6658" width="8.7109375" style="51" customWidth="1"/>
    <col min="6659" max="6660" width="9.140625" style="51"/>
    <col min="6661" max="6661" width="8.7109375" style="51" customWidth="1"/>
    <col min="6662" max="6662" width="9.28515625" style="51" customWidth="1"/>
    <col min="6663" max="6663" width="8.28515625" style="51" customWidth="1"/>
    <col min="6664" max="6664" width="10" style="51" customWidth="1"/>
    <col min="6665" max="6666" width="8.28515625" style="51" customWidth="1"/>
    <col min="6667" max="6668" width="9.140625" style="51"/>
    <col min="6669" max="6669" width="9.7109375" style="51" customWidth="1"/>
    <col min="6670" max="6671" width="10.5703125" style="51" bestFit="1" customWidth="1"/>
    <col min="6672" max="6672" width="19.7109375" style="51" customWidth="1"/>
    <col min="6673" max="6674" width="9.140625" style="51"/>
    <col min="6675" max="6675" width="10" style="51" customWidth="1"/>
    <col min="6676" max="6682" width="9.140625" style="51"/>
    <col min="6683" max="6683" width="6.28515625" style="51" customWidth="1"/>
    <col min="6684" max="6687" width="9.140625" style="51"/>
    <col min="6688" max="6691" width="11.85546875" style="51" customWidth="1"/>
    <col min="6692" max="6913" width="9.140625" style="51"/>
    <col min="6914" max="6914" width="8.7109375" style="51" customWidth="1"/>
    <col min="6915" max="6916" width="9.140625" style="51"/>
    <col min="6917" max="6917" width="8.7109375" style="51" customWidth="1"/>
    <col min="6918" max="6918" width="9.28515625" style="51" customWidth="1"/>
    <col min="6919" max="6919" width="8.28515625" style="51" customWidth="1"/>
    <col min="6920" max="6920" width="10" style="51" customWidth="1"/>
    <col min="6921" max="6922" width="8.28515625" style="51" customWidth="1"/>
    <col min="6923" max="6924" width="9.140625" style="51"/>
    <col min="6925" max="6925" width="9.7109375" style="51" customWidth="1"/>
    <col min="6926" max="6927" width="10.5703125" style="51" bestFit="1" customWidth="1"/>
    <col min="6928" max="6928" width="19.7109375" style="51" customWidth="1"/>
    <col min="6929" max="6930" width="9.140625" style="51"/>
    <col min="6931" max="6931" width="10" style="51" customWidth="1"/>
    <col min="6932" max="6938" width="9.140625" style="51"/>
    <col min="6939" max="6939" width="6.28515625" style="51" customWidth="1"/>
    <col min="6940" max="6943" width="9.140625" style="51"/>
    <col min="6944" max="6947" width="11.85546875" style="51" customWidth="1"/>
    <col min="6948" max="7169" width="9.140625" style="51"/>
    <col min="7170" max="7170" width="8.7109375" style="51" customWidth="1"/>
    <col min="7171" max="7172" width="9.140625" style="51"/>
    <col min="7173" max="7173" width="8.7109375" style="51" customWidth="1"/>
    <col min="7174" max="7174" width="9.28515625" style="51" customWidth="1"/>
    <col min="7175" max="7175" width="8.28515625" style="51" customWidth="1"/>
    <col min="7176" max="7176" width="10" style="51" customWidth="1"/>
    <col min="7177" max="7178" width="8.28515625" style="51" customWidth="1"/>
    <col min="7179" max="7180" width="9.140625" style="51"/>
    <col min="7181" max="7181" width="9.7109375" style="51" customWidth="1"/>
    <col min="7182" max="7183" width="10.5703125" style="51" bestFit="1" customWidth="1"/>
    <col min="7184" max="7184" width="19.7109375" style="51" customWidth="1"/>
    <col min="7185" max="7186" width="9.140625" style="51"/>
    <col min="7187" max="7187" width="10" style="51" customWidth="1"/>
    <col min="7188" max="7194" width="9.140625" style="51"/>
    <col min="7195" max="7195" width="6.28515625" style="51" customWidth="1"/>
    <col min="7196" max="7199" width="9.140625" style="51"/>
    <col min="7200" max="7203" width="11.85546875" style="51" customWidth="1"/>
    <col min="7204" max="7425" width="9.140625" style="51"/>
    <col min="7426" max="7426" width="8.7109375" style="51" customWidth="1"/>
    <col min="7427" max="7428" width="9.140625" style="51"/>
    <col min="7429" max="7429" width="8.7109375" style="51" customWidth="1"/>
    <col min="7430" max="7430" width="9.28515625" style="51" customWidth="1"/>
    <col min="7431" max="7431" width="8.28515625" style="51" customWidth="1"/>
    <col min="7432" max="7432" width="10" style="51" customWidth="1"/>
    <col min="7433" max="7434" width="8.28515625" style="51" customWidth="1"/>
    <col min="7435" max="7436" width="9.140625" style="51"/>
    <col min="7437" max="7437" width="9.7109375" style="51" customWidth="1"/>
    <col min="7438" max="7439" width="10.5703125" style="51" bestFit="1" customWidth="1"/>
    <col min="7440" max="7440" width="19.7109375" style="51" customWidth="1"/>
    <col min="7441" max="7442" width="9.140625" style="51"/>
    <col min="7443" max="7443" width="10" style="51" customWidth="1"/>
    <col min="7444" max="7450" width="9.140625" style="51"/>
    <col min="7451" max="7451" width="6.28515625" style="51" customWidth="1"/>
    <col min="7452" max="7455" width="9.140625" style="51"/>
    <col min="7456" max="7459" width="11.85546875" style="51" customWidth="1"/>
    <col min="7460" max="7681" width="9.140625" style="51"/>
    <col min="7682" max="7682" width="8.7109375" style="51" customWidth="1"/>
    <col min="7683" max="7684" width="9.140625" style="51"/>
    <col min="7685" max="7685" width="8.7109375" style="51" customWidth="1"/>
    <col min="7686" max="7686" width="9.28515625" style="51" customWidth="1"/>
    <col min="7687" max="7687" width="8.28515625" style="51" customWidth="1"/>
    <col min="7688" max="7688" width="10" style="51" customWidth="1"/>
    <col min="7689" max="7690" width="8.28515625" style="51" customWidth="1"/>
    <col min="7691" max="7692" width="9.140625" style="51"/>
    <col min="7693" max="7693" width="9.7109375" style="51" customWidth="1"/>
    <col min="7694" max="7695" width="10.5703125" style="51" bestFit="1" customWidth="1"/>
    <col min="7696" max="7696" width="19.7109375" style="51" customWidth="1"/>
    <col min="7697" max="7698" width="9.140625" style="51"/>
    <col min="7699" max="7699" width="10" style="51" customWidth="1"/>
    <col min="7700" max="7706" width="9.140625" style="51"/>
    <col min="7707" max="7707" width="6.28515625" style="51" customWidth="1"/>
    <col min="7708" max="7711" width="9.140625" style="51"/>
    <col min="7712" max="7715" width="11.85546875" style="51" customWidth="1"/>
    <col min="7716" max="7937" width="9.140625" style="51"/>
    <col min="7938" max="7938" width="8.7109375" style="51" customWidth="1"/>
    <col min="7939" max="7940" width="9.140625" style="51"/>
    <col min="7941" max="7941" width="8.7109375" style="51" customWidth="1"/>
    <col min="7942" max="7942" width="9.28515625" style="51" customWidth="1"/>
    <col min="7943" max="7943" width="8.28515625" style="51" customWidth="1"/>
    <col min="7944" max="7944" width="10" style="51" customWidth="1"/>
    <col min="7945" max="7946" width="8.28515625" style="51" customWidth="1"/>
    <col min="7947" max="7948" width="9.140625" style="51"/>
    <col min="7949" max="7949" width="9.7109375" style="51" customWidth="1"/>
    <col min="7950" max="7951" width="10.5703125" style="51" bestFit="1" customWidth="1"/>
    <col min="7952" max="7952" width="19.7109375" style="51" customWidth="1"/>
    <col min="7953" max="7954" width="9.140625" style="51"/>
    <col min="7955" max="7955" width="10" style="51" customWidth="1"/>
    <col min="7956" max="7962" width="9.140625" style="51"/>
    <col min="7963" max="7963" width="6.28515625" style="51" customWidth="1"/>
    <col min="7964" max="7967" width="9.140625" style="51"/>
    <col min="7968" max="7971" width="11.85546875" style="51" customWidth="1"/>
    <col min="7972" max="8193" width="9.140625" style="51"/>
    <col min="8194" max="8194" width="8.7109375" style="51" customWidth="1"/>
    <col min="8195" max="8196" width="9.140625" style="51"/>
    <col min="8197" max="8197" width="8.7109375" style="51" customWidth="1"/>
    <col min="8198" max="8198" width="9.28515625" style="51" customWidth="1"/>
    <col min="8199" max="8199" width="8.28515625" style="51" customWidth="1"/>
    <col min="8200" max="8200" width="10" style="51" customWidth="1"/>
    <col min="8201" max="8202" width="8.28515625" style="51" customWidth="1"/>
    <col min="8203" max="8204" width="9.140625" style="51"/>
    <col min="8205" max="8205" width="9.7109375" style="51" customWidth="1"/>
    <col min="8206" max="8207" width="10.5703125" style="51" bestFit="1" customWidth="1"/>
    <col min="8208" max="8208" width="19.7109375" style="51" customWidth="1"/>
    <col min="8209" max="8210" width="9.140625" style="51"/>
    <col min="8211" max="8211" width="10" style="51" customWidth="1"/>
    <col min="8212" max="8218" width="9.140625" style="51"/>
    <col min="8219" max="8219" width="6.28515625" style="51" customWidth="1"/>
    <col min="8220" max="8223" width="9.140625" style="51"/>
    <col min="8224" max="8227" width="11.85546875" style="51" customWidth="1"/>
    <col min="8228" max="8449" width="9.140625" style="51"/>
    <col min="8450" max="8450" width="8.7109375" style="51" customWidth="1"/>
    <col min="8451" max="8452" width="9.140625" style="51"/>
    <col min="8453" max="8453" width="8.7109375" style="51" customWidth="1"/>
    <col min="8454" max="8454" width="9.28515625" style="51" customWidth="1"/>
    <col min="8455" max="8455" width="8.28515625" style="51" customWidth="1"/>
    <col min="8456" max="8456" width="10" style="51" customWidth="1"/>
    <col min="8457" max="8458" width="8.28515625" style="51" customWidth="1"/>
    <col min="8459" max="8460" width="9.140625" style="51"/>
    <col min="8461" max="8461" width="9.7109375" style="51" customWidth="1"/>
    <col min="8462" max="8463" width="10.5703125" style="51" bestFit="1" customWidth="1"/>
    <col min="8464" max="8464" width="19.7109375" style="51" customWidth="1"/>
    <col min="8465" max="8466" width="9.140625" style="51"/>
    <col min="8467" max="8467" width="10" style="51" customWidth="1"/>
    <col min="8468" max="8474" width="9.140625" style="51"/>
    <col min="8475" max="8475" width="6.28515625" style="51" customWidth="1"/>
    <col min="8476" max="8479" width="9.140625" style="51"/>
    <col min="8480" max="8483" width="11.85546875" style="51" customWidth="1"/>
    <col min="8484" max="8705" width="9.140625" style="51"/>
    <col min="8706" max="8706" width="8.7109375" style="51" customWidth="1"/>
    <col min="8707" max="8708" width="9.140625" style="51"/>
    <col min="8709" max="8709" width="8.7109375" style="51" customWidth="1"/>
    <col min="8710" max="8710" width="9.28515625" style="51" customWidth="1"/>
    <col min="8711" max="8711" width="8.28515625" style="51" customWidth="1"/>
    <col min="8712" max="8712" width="10" style="51" customWidth="1"/>
    <col min="8713" max="8714" width="8.28515625" style="51" customWidth="1"/>
    <col min="8715" max="8716" width="9.140625" style="51"/>
    <col min="8717" max="8717" width="9.7109375" style="51" customWidth="1"/>
    <col min="8718" max="8719" width="10.5703125" style="51" bestFit="1" customWidth="1"/>
    <col min="8720" max="8720" width="19.7109375" style="51" customWidth="1"/>
    <col min="8721" max="8722" width="9.140625" style="51"/>
    <col min="8723" max="8723" width="10" style="51" customWidth="1"/>
    <col min="8724" max="8730" width="9.140625" style="51"/>
    <col min="8731" max="8731" width="6.28515625" style="51" customWidth="1"/>
    <col min="8732" max="8735" width="9.140625" style="51"/>
    <col min="8736" max="8739" width="11.85546875" style="51" customWidth="1"/>
    <col min="8740" max="8961" width="9.140625" style="51"/>
    <col min="8962" max="8962" width="8.7109375" style="51" customWidth="1"/>
    <col min="8963" max="8964" width="9.140625" style="51"/>
    <col min="8965" max="8965" width="8.7109375" style="51" customWidth="1"/>
    <col min="8966" max="8966" width="9.28515625" style="51" customWidth="1"/>
    <col min="8967" max="8967" width="8.28515625" style="51" customWidth="1"/>
    <col min="8968" max="8968" width="10" style="51" customWidth="1"/>
    <col min="8969" max="8970" width="8.28515625" style="51" customWidth="1"/>
    <col min="8971" max="8972" width="9.140625" style="51"/>
    <col min="8973" max="8973" width="9.7109375" style="51" customWidth="1"/>
    <col min="8974" max="8975" width="10.5703125" style="51" bestFit="1" customWidth="1"/>
    <col min="8976" max="8976" width="19.7109375" style="51" customWidth="1"/>
    <col min="8977" max="8978" width="9.140625" style="51"/>
    <col min="8979" max="8979" width="10" style="51" customWidth="1"/>
    <col min="8980" max="8986" width="9.140625" style="51"/>
    <col min="8987" max="8987" width="6.28515625" style="51" customWidth="1"/>
    <col min="8988" max="8991" width="9.140625" style="51"/>
    <col min="8992" max="8995" width="11.85546875" style="51" customWidth="1"/>
    <col min="8996" max="9217" width="9.140625" style="51"/>
    <col min="9218" max="9218" width="8.7109375" style="51" customWidth="1"/>
    <col min="9219" max="9220" width="9.140625" style="51"/>
    <col min="9221" max="9221" width="8.7109375" style="51" customWidth="1"/>
    <col min="9222" max="9222" width="9.28515625" style="51" customWidth="1"/>
    <col min="9223" max="9223" width="8.28515625" style="51" customWidth="1"/>
    <col min="9224" max="9224" width="10" style="51" customWidth="1"/>
    <col min="9225" max="9226" width="8.28515625" style="51" customWidth="1"/>
    <col min="9227" max="9228" width="9.140625" style="51"/>
    <col min="9229" max="9229" width="9.7109375" style="51" customWidth="1"/>
    <col min="9230" max="9231" width="10.5703125" style="51" bestFit="1" customWidth="1"/>
    <col min="9232" max="9232" width="19.7109375" style="51" customWidth="1"/>
    <col min="9233" max="9234" width="9.140625" style="51"/>
    <col min="9235" max="9235" width="10" style="51" customWidth="1"/>
    <col min="9236" max="9242" width="9.140625" style="51"/>
    <col min="9243" max="9243" width="6.28515625" style="51" customWidth="1"/>
    <col min="9244" max="9247" width="9.140625" style="51"/>
    <col min="9248" max="9251" width="11.85546875" style="51" customWidth="1"/>
    <col min="9252" max="9473" width="9.140625" style="51"/>
    <col min="9474" max="9474" width="8.7109375" style="51" customWidth="1"/>
    <col min="9475" max="9476" width="9.140625" style="51"/>
    <col min="9477" max="9477" width="8.7109375" style="51" customWidth="1"/>
    <col min="9478" max="9478" width="9.28515625" style="51" customWidth="1"/>
    <col min="9479" max="9479" width="8.28515625" style="51" customWidth="1"/>
    <col min="9480" max="9480" width="10" style="51" customWidth="1"/>
    <col min="9481" max="9482" width="8.28515625" style="51" customWidth="1"/>
    <col min="9483" max="9484" width="9.140625" style="51"/>
    <col min="9485" max="9485" width="9.7109375" style="51" customWidth="1"/>
    <col min="9486" max="9487" width="10.5703125" style="51" bestFit="1" customWidth="1"/>
    <col min="9488" max="9488" width="19.7109375" style="51" customWidth="1"/>
    <col min="9489" max="9490" width="9.140625" style="51"/>
    <col min="9491" max="9491" width="10" style="51" customWidth="1"/>
    <col min="9492" max="9498" width="9.140625" style="51"/>
    <col min="9499" max="9499" width="6.28515625" style="51" customWidth="1"/>
    <col min="9500" max="9503" width="9.140625" style="51"/>
    <col min="9504" max="9507" width="11.85546875" style="51" customWidth="1"/>
    <col min="9508" max="9729" width="9.140625" style="51"/>
    <col min="9730" max="9730" width="8.7109375" style="51" customWidth="1"/>
    <col min="9731" max="9732" width="9.140625" style="51"/>
    <col min="9733" max="9733" width="8.7109375" style="51" customWidth="1"/>
    <col min="9734" max="9734" width="9.28515625" style="51" customWidth="1"/>
    <col min="9735" max="9735" width="8.28515625" style="51" customWidth="1"/>
    <col min="9736" max="9736" width="10" style="51" customWidth="1"/>
    <col min="9737" max="9738" width="8.28515625" style="51" customWidth="1"/>
    <col min="9739" max="9740" width="9.140625" style="51"/>
    <col min="9741" max="9741" width="9.7109375" style="51" customWidth="1"/>
    <col min="9742" max="9743" width="10.5703125" style="51" bestFit="1" customWidth="1"/>
    <col min="9744" max="9744" width="19.7109375" style="51" customWidth="1"/>
    <col min="9745" max="9746" width="9.140625" style="51"/>
    <col min="9747" max="9747" width="10" style="51" customWidth="1"/>
    <col min="9748" max="9754" width="9.140625" style="51"/>
    <col min="9755" max="9755" width="6.28515625" style="51" customWidth="1"/>
    <col min="9756" max="9759" width="9.140625" style="51"/>
    <col min="9760" max="9763" width="11.85546875" style="51" customWidth="1"/>
    <col min="9764" max="9985" width="9.140625" style="51"/>
    <col min="9986" max="9986" width="8.7109375" style="51" customWidth="1"/>
    <col min="9987" max="9988" width="9.140625" style="51"/>
    <col min="9989" max="9989" width="8.7109375" style="51" customWidth="1"/>
    <col min="9990" max="9990" width="9.28515625" style="51" customWidth="1"/>
    <col min="9991" max="9991" width="8.28515625" style="51" customWidth="1"/>
    <col min="9992" max="9992" width="10" style="51" customWidth="1"/>
    <col min="9993" max="9994" width="8.28515625" style="51" customWidth="1"/>
    <col min="9995" max="9996" width="9.140625" style="51"/>
    <col min="9997" max="9997" width="9.7109375" style="51" customWidth="1"/>
    <col min="9998" max="9999" width="10.5703125" style="51" bestFit="1" customWidth="1"/>
    <col min="10000" max="10000" width="19.7109375" style="51" customWidth="1"/>
    <col min="10001" max="10002" width="9.140625" style="51"/>
    <col min="10003" max="10003" width="10" style="51" customWidth="1"/>
    <col min="10004" max="10010" width="9.140625" style="51"/>
    <col min="10011" max="10011" width="6.28515625" style="51" customWidth="1"/>
    <col min="10012" max="10015" width="9.140625" style="51"/>
    <col min="10016" max="10019" width="11.85546875" style="51" customWidth="1"/>
    <col min="10020" max="10241" width="9.140625" style="51"/>
    <col min="10242" max="10242" width="8.7109375" style="51" customWidth="1"/>
    <col min="10243" max="10244" width="9.140625" style="51"/>
    <col min="10245" max="10245" width="8.7109375" style="51" customWidth="1"/>
    <col min="10246" max="10246" width="9.28515625" style="51" customWidth="1"/>
    <col min="10247" max="10247" width="8.28515625" style="51" customWidth="1"/>
    <col min="10248" max="10248" width="10" style="51" customWidth="1"/>
    <col min="10249" max="10250" width="8.28515625" style="51" customWidth="1"/>
    <col min="10251" max="10252" width="9.140625" style="51"/>
    <col min="10253" max="10253" width="9.7109375" style="51" customWidth="1"/>
    <col min="10254" max="10255" width="10.5703125" style="51" bestFit="1" customWidth="1"/>
    <col min="10256" max="10256" width="19.7109375" style="51" customWidth="1"/>
    <col min="10257" max="10258" width="9.140625" style="51"/>
    <col min="10259" max="10259" width="10" style="51" customWidth="1"/>
    <col min="10260" max="10266" width="9.140625" style="51"/>
    <col min="10267" max="10267" width="6.28515625" style="51" customWidth="1"/>
    <col min="10268" max="10271" width="9.140625" style="51"/>
    <col min="10272" max="10275" width="11.85546875" style="51" customWidth="1"/>
    <col min="10276" max="10497" width="9.140625" style="51"/>
    <col min="10498" max="10498" width="8.7109375" style="51" customWidth="1"/>
    <col min="10499" max="10500" width="9.140625" style="51"/>
    <col min="10501" max="10501" width="8.7109375" style="51" customWidth="1"/>
    <col min="10502" max="10502" width="9.28515625" style="51" customWidth="1"/>
    <col min="10503" max="10503" width="8.28515625" style="51" customWidth="1"/>
    <col min="10504" max="10504" width="10" style="51" customWidth="1"/>
    <col min="10505" max="10506" width="8.28515625" style="51" customWidth="1"/>
    <col min="10507" max="10508" width="9.140625" style="51"/>
    <col min="10509" max="10509" width="9.7109375" style="51" customWidth="1"/>
    <col min="10510" max="10511" width="10.5703125" style="51" bestFit="1" customWidth="1"/>
    <col min="10512" max="10512" width="19.7109375" style="51" customWidth="1"/>
    <col min="10513" max="10514" width="9.140625" style="51"/>
    <col min="10515" max="10515" width="10" style="51" customWidth="1"/>
    <col min="10516" max="10522" width="9.140625" style="51"/>
    <col min="10523" max="10523" width="6.28515625" style="51" customWidth="1"/>
    <col min="10524" max="10527" width="9.140625" style="51"/>
    <col min="10528" max="10531" width="11.85546875" style="51" customWidth="1"/>
    <col min="10532" max="10753" width="9.140625" style="51"/>
    <col min="10754" max="10754" width="8.7109375" style="51" customWidth="1"/>
    <col min="10755" max="10756" width="9.140625" style="51"/>
    <col min="10757" max="10757" width="8.7109375" style="51" customWidth="1"/>
    <col min="10758" max="10758" width="9.28515625" style="51" customWidth="1"/>
    <col min="10759" max="10759" width="8.28515625" style="51" customWidth="1"/>
    <col min="10760" max="10760" width="10" style="51" customWidth="1"/>
    <col min="10761" max="10762" width="8.28515625" style="51" customWidth="1"/>
    <col min="10763" max="10764" width="9.140625" style="51"/>
    <col min="10765" max="10765" width="9.7109375" style="51" customWidth="1"/>
    <col min="10766" max="10767" width="10.5703125" style="51" bestFit="1" customWidth="1"/>
    <col min="10768" max="10768" width="19.7109375" style="51" customWidth="1"/>
    <col min="10769" max="10770" width="9.140625" style="51"/>
    <col min="10771" max="10771" width="10" style="51" customWidth="1"/>
    <col min="10772" max="10778" width="9.140625" style="51"/>
    <col min="10779" max="10779" width="6.28515625" style="51" customWidth="1"/>
    <col min="10780" max="10783" width="9.140625" style="51"/>
    <col min="10784" max="10787" width="11.85546875" style="51" customWidth="1"/>
    <col min="10788" max="11009" width="9.140625" style="51"/>
    <col min="11010" max="11010" width="8.7109375" style="51" customWidth="1"/>
    <col min="11011" max="11012" width="9.140625" style="51"/>
    <col min="11013" max="11013" width="8.7109375" style="51" customWidth="1"/>
    <col min="11014" max="11014" width="9.28515625" style="51" customWidth="1"/>
    <col min="11015" max="11015" width="8.28515625" style="51" customWidth="1"/>
    <col min="11016" max="11016" width="10" style="51" customWidth="1"/>
    <col min="11017" max="11018" width="8.28515625" style="51" customWidth="1"/>
    <col min="11019" max="11020" width="9.140625" style="51"/>
    <col min="11021" max="11021" width="9.7109375" style="51" customWidth="1"/>
    <col min="11022" max="11023" width="10.5703125" style="51" bestFit="1" customWidth="1"/>
    <col min="11024" max="11024" width="19.7109375" style="51" customWidth="1"/>
    <col min="11025" max="11026" width="9.140625" style="51"/>
    <col min="11027" max="11027" width="10" style="51" customWidth="1"/>
    <col min="11028" max="11034" width="9.140625" style="51"/>
    <col min="11035" max="11035" width="6.28515625" style="51" customWidth="1"/>
    <col min="11036" max="11039" width="9.140625" style="51"/>
    <col min="11040" max="11043" width="11.85546875" style="51" customWidth="1"/>
    <col min="11044" max="11265" width="9.140625" style="51"/>
    <col min="11266" max="11266" width="8.7109375" style="51" customWidth="1"/>
    <col min="11267" max="11268" width="9.140625" style="51"/>
    <col min="11269" max="11269" width="8.7109375" style="51" customWidth="1"/>
    <col min="11270" max="11270" width="9.28515625" style="51" customWidth="1"/>
    <col min="11271" max="11271" width="8.28515625" style="51" customWidth="1"/>
    <col min="11272" max="11272" width="10" style="51" customWidth="1"/>
    <col min="11273" max="11274" width="8.28515625" style="51" customWidth="1"/>
    <col min="11275" max="11276" width="9.140625" style="51"/>
    <col min="11277" max="11277" width="9.7109375" style="51" customWidth="1"/>
    <col min="11278" max="11279" width="10.5703125" style="51" bestFit="1" customWidth="1"/>
    <col min="11280" max="11280" width="19.7109375" style="51" customWidth="1"/>
    <col min="11281" max="11282" width="9.140625" style="51"/>
    <col min="11283" max="11283" width="10" style="51" customWidth="1"/>
    <col min="11284" max="11290" width="9.140625" style="51"/>
    <col min="11291" max="11291" width="6.28515625" style="51" customWidth="1"/>
    <col min="11292" max="11295" width="9.140625" style="51"/>
    <col min="11296" max="11299" width="11.85546875" style="51" customWidth="1"/>
    <col min="11300" max="11521" width="9.140625" style="51"/>
    <col min="11522" max="11522" width="8.7109375" style="51" customWidth="1"/>
    <col min="11523" max="11524" width="9.140625" style="51"/>
    <col min="11525" max="11525" width="8.7109375" style="51" customWidth="1"/>
    <col min="11526" max="11526" width="9.28515625" style="51" customWidth="1"/>
    <col min="11527" max="11527" width="8.28515625" style="51" customWidth="1"/>
    <col min="11528" max="11528" width="10" style="51" customWidth="1"/>
    <col min="11529" max="11530" width="8.28515625" style="51" customWidth="1"/>
    <col min="11531" max="11532" width="9.140625" style="51"/>
    <col min="11533" max="11533" width="9.7109375" style="51" customWidth="1"/>
    <col min="11534" max="11535" width="10.5703125" style="51" bestFit="1" customWidth="1"/>
    <col min="11536" max="11536" width="19.7109375" style="51" customWidth="1"/>
    <col min="11537" max="11538" width="9.140625" style="51"/>
    <col min="11539" max="11539" width="10" style="51" customWidth="1"/>
    <col min="11540" max="11546" width="9.140625" style="51"/>
    <col min="11547" max="11547" width="6.28515625" style="51" customWidth="1"/>
    <col min="11548" max="11551" width="9.140625" style="51"/>
    <col min="11552" max="11555" width="11.85546875" style="51" customWidth="1"/>
    <col min="11556" max="11777" width="9.140625" style="51"/>
    <col min="11778" max="11778" width="8.7109375" style="51" customWidth="1"/>
    <col min="11779" max="11780" width="9.140625" style="51"/>
    <col min="11781" max="11781" width="8.7109375" style="51" customWidth="1"/>
    <col min="11782" max="11782" width="9.28515625" style="51" customWidth="1"/>
    <col min="11783" max="11783" width="8.28515625" style="51" customWidth="1"/>
    <col min="11784" max="11784" width="10" style="51" customWidth="1"/>
    <col min="11785" max="11786" width="8.28515625" style="51" customWidth="1"/>
    <col min="11787" max="11788" width="9.140625" style="51"/>
    <col min="11789" max="11789" width="9.7109375" style="51" customWidth="1"/>
    <col min="11790" max="11791" width="10.5703125" style="51" bestFit="1" customWidth="1"/>
    <col min="11792" max="11792" width="19.7109375" style="51" customWidth="1"/>
    <col min="11793" max="11794" width="9.140625" style="51"/>
    <col min="11795" max="11795" width="10" style="51" customWidth="1"/>
    <col min="11796" max="11802" width="9.140625" style="51"/>
    <col min="11803" max="11803" width="6.28515625" style="51" customWidth="1"/>
    <col min="11804" max="11807" width="9.140625" style="51"/>
    <col min="11808" max="11811" width="11.85546875" style="51" customWidth="1"/>
    <col min="11812" max="12033" width="9.140625" style="51"/>
    <col min="12034" max="12034" width="8.7109375" style="51" customWidth="1"/>
    <col min="12035" max="12036" width="9.140625" style="51"/>
    <col min="12037" max="12037" width="8.7109375" style="51" customWidth="1"/>
    <col min="12038" max="12038" width="9.28515625" style="51" customWidth="1"/>
    <col min="12039" max="12039" width="8.28515625" style="51" customWidth="1"/>
    <col min="12040" max="12040" width="10" style="51" customWidth="1"/>
    <col min="12041" max="12042" width="8.28515625" style="51" customWidth="1"/>
    <col min="12043" max="12044" width="9.140625" style="51"/>
    <col min="12045" max="12045" width="9.7109375" style="51" customWidth="1"/>
    <col min="12046" max="12047" width="10.5703125" style="51" bestFit="1" customWidth="1"/>
    <col min="12048" max="12048" width="19.7109375" style="51" customWidth="1"/>
    <col min="12049" max="12050" width="9.140625" style="51"/>
    <col min="12051" max="12051" width="10" style="51" customWidth="1"/>
    <col min="12052" max="12058" width="9.140625" style="51"/>
    <col min="12059" max="12059" width="6.28515625" style="51" customWidth="1"/>
    <col min="12060" max="12063" width="9.140625" style="51"/>
    <col min="12064" max="12067" width="11.85546875" style="51" customWidth="1"/>
    <col min="12068" max="12289" width="9.140625" style="51"/>
    <col min="12290" max="12290" width="8.7109375" style="51" customWidth="1"/>
    <col min="12291" max="12292" width="9.140625" style="51"/>
    <col min="12293" max="12293" width="8.7109375" style="51" customWidth="1"/>
    <col min="12294" max="12294" width="9.28515625" style="51" customWidth="1"/>
    <col min="12295" max="12295" width="8.28515625" style="51" customWidth="1"/>
    <col min="12296" max="12296" width="10" style="51" customWidth="1"/>
    <col min="12297" max="12298" width="8.28515625" style="51" customWidth="1"/>
    <col min="12299" max="12300" width="9.140625" style="51"/>
    <col min="12301" max="12301" width="9.7109375" style="51" customWidth="1"/>
    <col min="12302" max="12303" width="10.5703125" style="51" bestFit="1" customWidth="1"/>
    <col min="12304" max="12304" width="19.7109375" style="51" customWidth="1"/>
    <col min="12305" max="12306" width="9.140625" style="51"/>
    <col min="12307" max="12307" width="10" style="51" customWidth="1"/>
    <col min="12308" max="12314" width="9.140625" style="51"/>
    <col min="12315" max="12315" width="6.28515625" style="51" customWidth="1"/>
    <col min="12316" max="12319" width="9.140625" style="51"/>
    <col min="12320" max="12323" width="11.85546875" style="51" customWidth="1"/>
    <col min="12324" max="12545" width="9.140625" style="51"/>
    <col min="12546" max="12546" width="8.7109375" style="51" customWidth="1"/>
    <col min="12547" max="12548" width="9.140625" style="51"/>
    <col min="12549" max="12549" width="8.7109375" style="51" customWidth="1"/>
    <col min="12550" max="12550" width="9.28515625" style="51" customWidth="1"/>
    <col min="12551" max="12551" width="8.28515625" style="51" customWidth="1"/>
    <col min="12552" max="12552" width="10" style="51" customWidth="1"/>
    <col min="12553" max="12554" width="8.28515625" style="51" customWidth="1"/>
    <col min="12555" max="12556" width="9.140625" style="51"/>
    <col min="12557" max="12557" width="9.7109375" style="51" customWidth="1"/>
    <col min="12558" max="12559" width="10.5703125" style="51" bestFit="1" customWidth="1"/>
    <col min="12560" max="12560" width="19.7109375" style="51" customWidth="1"/>
    <col min="12561" max="12562" width="9.140625" style="51"/>
    <col min="12563" max="12563" width="10" style="51" customWidth="1"/>
    <col min="12564" max="12570" width="9.140625" style="51"/>
    <col min="12571" max="12571" width="6.28515625" style="51" customWidth="1"/>
    <col min="12572" max="12575" width="9.140625" style="51"/>
    <col min="12576" max="12579" width="11.85546875" style="51" customWidth="1"/>
    <col min="12580" max="12801" width="9.140625" style="51"/>
    <col min="12802" max="12802" width="8.7109375" style="51" customWidth="1"/>
    <col min="12803" max="12804" width="9.140625" style="51"/>
    <col min="12805" max="12805" width="8.7109375" style="51" customWidth="1"/>
    <col min="12806" max="12806" width="9.28515625" style="51" customWidth="1"/>
    <col min="12807" max="12807" width="8.28515625" style="51" customWidth="1"/>
    <col min="12808" max="12808" width="10" style="51" customWidth="1"/>
    <col min="12809" max="12810" width="8.28515625" style="51" customWidth="1"/>
    <col min="12811" max="12812" width="9.140625" style="51"/>
    <col min="12813" max="12813" width="9.7109375" style="51" customWidth="1"/>
    <col min="12814" max="12815" width="10.5703125" style="51" bestFit="1" customWidth="1"/>
    <col min="12816" max="12816" width="19.7109375" style="51" customWidth="1"/>
    <col min="12817" max="12818" width="9.140625" style="51"/>
    <col min="12819" max="12819" width="10" style="51" customWidth="1"/>
    <col min="12820" max="12826" width="9.140625" style="51"/>
    <col min="12827" max="12827" width="6.28515625" style="51" customWidth="1"/>
    <col min="12828" max="12831" width="9.140625" style="51"/>
    <col min="12832" max="12835" width="11.85546875" style="51" customWidth="1"/>
    <col min="12836" max="13057" width="9.140625" style="51"/>
    <col min="13058" max="13058" width="8.7109375" style="51" customWidth="1"/>
    <col min="13059" max="13060" width="9.140625" style="51"/>
    <col min="13061" max="13061" width="8.7109375" style="51" customWidth="1"/>
    <col min="13062" max="13062" width="9.28515625" style="51" customWidth="1"/>
    <col min="13063" max="13063" width="8.28515625" style="51" customWidth="1"/>
    <col min="13064" max="13064" width="10" style="51" customWidth="1"/>
    <col min="13065" max="13066" width="8.28515625" style="51" customWidth="1"/>
    <col min="13067" max="13068" width="9.140625" style="51"/>
    <col min="13069" max="13069" width="9.7109375" style="51" customWidth="1"/>
    <col min="13070" max="13071" width="10.5703125" style="51" bestFit="1" customWidth="1"/>
    <col min="13072" max="13072" width="19.7109375" style="51" customWidth="1"/>
    <col min="13073" max="13074" width="9.140625" style="51"/>
    <col min="13075" max="13075" width="10" style="51" customWidth="1"/>
    <col min="13076" max="13082" width="9.140625" style="51"/>
    <col min="13083" max="13083" width="6.28515625" style="51" customWidth="1"/>
    <col min="13084" max="13087" width="9.140625" style="51"/>
    <col min="13088" max="13091" width="11.85546875" style="51" customWidth="1"/>
    <col min="13092" max="13313" width="9.140625" style="51"/>
    <col min="13314" max="13314" width="8.7109375" style="51" customWidth="1"/>
    <col min="13315" max="13316" width="9.140625" style="51"/>
    <col min="13317" max="13317" width="8.7109375" style="51" customWidth="1"/>
    <col min="13318" max="13318" width="9.28515625" style="51" customWidth="1"/>
    <col min="13319" max="13319" width="8.28515625" style="51" customWidth="1"/>
    <col min="13320" max="13320" width="10" style="51" customWidth="1"/>
    <col min="13321" max="13322" width="8.28515625" style="51" customWidth="1"/>
    <col min="13323" max="13324" width="9.140625" style="51"/>
    <col min="13325" max="13325" width="9.7109375" style="51" customWidth="1"/>
    <col min="13326" max="13327" width="10.5703125" style="51" bestFit="1" customWidth="1"/>
    <col min="13328" max="13328" width="19.7109375" style="51" customWidth="1"/>
    <col min="13329" max="13330" width="9.140625" style="51"/>
    <col min="13331" max="13331" width="10" style="51" customWidth="1"/>
    <col min="13332" max="13338" width="9.140625" style="51"/>
    <col min="13339" max="13339" width="6.28515625" style="51" customWidth="1"/>
    <col min="13340" max="13343" width="9.140625" style="51"/>
    <col min="13344" max="13347" width="11.85546875" style="51" customWidth="1"/>
    <col min="13348" max="13569" width="9.140625" style="51"/>
    <col min="13570" max="13570" width="8.7109375" style="51" customWidth="1"/>
    <col min="13571" max="13572" width="9.140625" style="51"/>
    <col min="13573" max="13573" width="8.7109375" style="51" customWidth="1"/>
    <col min="13574" max="13574" width="9.28515625" style="51" customWidth="1"/>
    <col min="13575" max="13575" width="8.28515625" style="51" customWidth="1"/>
    <col min="13576" max="13576" width="10" style="51" customWidth="1"/>
    <col min="13577" max="13578" width="8.28515625" style="51" customWidth="1"/>
    <col min="13579" max="13580" width="9.140625" style="51"/>
    <col min="13581" max="13581" width="9.7109375" style="51" customWidth="1"/>
    <col min="13582" max="13583" width="10.5703125" style="51" bestFit="1" customWidth="1"/>
    <col min="13584" max="13584" width="19.7109375" style="51" customWidth="1"/>
    <col min="13585" max="13586" width="9.140625" style="51"/>
    <col min="13587" max="13587" width="10" style="51" customWidth="1"/>
    <col min="13588" max="13594" width="9.140625" style="51"/>
    <col min="13595" max="13595" width="6.28515625" style="51" customWidth="1"/>
    <col min="13596" max="13599" width="9.140625" style="51"/>
    <col min="13600" max="13603" width="11.85546875" style="51" customWidth="1"/>
    <col min="13604" max="13825" width="9.140625" style="51"/>
    <col min="13826" max="13826" width="8.7109375" style="51" customWidth="1"/>
    <col min="13827" max="13828" width="9.140625" style="51"/>
    <col min="13829" max="13829" width="8.7109375" style="51" customWidth="1"/>
    <col min="13830" max="13830" width="9.28515625" style="51" customWidth="1"/>
    <col min="13831" max="13831" width="8.28515625" style="51" customWidth="1"/>
    <col min="13832" max="13832" width="10" style="51" customWidth="1"/>
    <col min="13833" max="13834" width="8.28515625" style="51" customWidth="1"/>
    <col min="13835" max="13836" width="9.140625" style="51"/>
    <col min="13837" max="13837" width="9.7109375" style="51" customWidth="1"/>
    <col min="13838" max="13839" width="10.5703125" style="51" bestFit="1" customWidth="1"/>
    <col min="13840" max="13840" width="19.7109375" style="51" customWidth="1"/>
    <col min="13841" max="13842" width="9.140625" style="51"/>
    <col min="13843" max="13843" width="10" style="51" customWidth="1"/>
    <col min="13844" max="13850" width="9.140625" style="51"/>
    <col min="13851" max="13851" width="6.28515625" style="51" customWidth="1"/>
    <col min="13852" max="13855" width="9.140625" style="51"/>
    <col min="13856" max="13859" width="11.85546875" style="51" customWidth="1"/>
    <col min="13860" max="14081" width="9.140625" style="51"/>
    <col min="14082" max="14082" width="8.7109375" style="51" customWidth="1"/>
    <col min="14083" max="14084" width="9.140625" style="51"/>
    <col min="14085" max="14085" width="8.7109375" style="51" customWidth="1"/>
    <col min="14086" max="14086" width="9.28515625" style="51" customWidth="1"/>
    <col min="14087" max="14087" width="8.28515625" style="51" customWidth="1"/>
    <col min="14088" max="14088" width="10" style="51" customWidth="1"/>
    <col min="14089" max="14090" width="8.28515625" style="51" customWidth="1"/>
    <col min="14091" max="14092" width="9.140625" style="51"/>
    <col min="14093" max="14093" width="9.7109375" style="51" customWidth="1"/>
    <col min="14094" max="14095" width="10.5703125" style="51" bestFit="1" customWidth="1"/>
    <col min="14096" max="14096" width="19.7109375" style="51" customWidth="1"/>
    <col min="14097" max="14098" width="9.140625" style="51"/>
    <col min="14099" max="14099" width="10" style="51" customWidth="1"/>
    <col min="14100" max="14106" width="9.140625" style="51"/>
    <col min="14107" max="14107" width="6.28515625" style="51" customWidth="1"/>
    <col min="14108" max="14111" width="9.140625" style="51"/>
    <col min="14112" max="14115" width="11.85546875" style="51" customWidth="1"/>
    <col min="14116" max="14337" width="9.140625" style="51"/>
    <col min="14338" max="14338" width="8.7109375" style="51" customWidth="1"/>
    <col min="14339" max="14340" width="9.140625" style="51"/>
    <col min="14341" max="14341" width="8.7109375" style="51" customWidth="1"/>
    <col min="14342" max="14342" width="9.28515625" style="51" customWidth="1"/>
    <col min="14343" max="14343" width="8.28515625" style="51" customWidth="1"/>
    <col min="14344" max="14344" width="10" style="51" customWidth="1"/>
    <col min="14345" max="14346" width="8.28515625" style="51" customWidth="1"/>
    <col min="14347" max="14348" width="9.140625" style="51"/>
    <col min="14349" max="14349" width="9.7109375" style="51" customWidth="1"/>
    <col min="14350" max="14351" width="10.5703125" style="51" bestFit="1" customWidth="1"/>
    <col min="14352" max="14352" width="19.7109375" style="51" customWidth="1"/>
    <col min="14353" max="14354" width="9.140625" style="51"/>
    <col min="14355" max="14355" width="10" style="51" customWidth="1"/>
    <col min="14356" max="14362" width="9.140625" style="51"/>
    <col min="14363" max="14363" width="6.28515625" style="51" customWidth="1"/>
    <col min="14364" max="14367" width="9.140625" style="51"/>
    <col min="14368" max="14371" width="11.85546875" style="51" customWidth="1"/>
    <col min="14372" max="14593" width="9.140625" style="51"/>
    <col min="14594" max="14594" width="8.7109375" style="51" customWidth="1"/>
    <col min="14595" max="14596" width="9.140625" style="51"/>
    <col min="14597" max="14597" width="8.7109375" style="51" customWidth="1"/>
    <col min="14598" max="14598" width="9.28515625" style="51" customWidth="1"/>
    <col min="14599" max="14599" width="8.28515625" style="51" customWidth="1"/>
    <col min="14600" max="14600" width="10" style="51" customWidth="1"/>
    <col min="14601" max="14602" width="8.28515625" style="51" customWidth="1"/>
    <col min="14603" max="14604" width="9.140625" style="51"/>
    <col min="14605" max="14605" width="9.7109375" style="51" customWidth="1"/>
    <col min="14606" max="14607" width="10.5703125" style="51" bestFit="1" customWidth="1"/>
    <col min="14608" max="14608" width="19.7109375" style="51" customWidth="1"/>
    <col min="14609" max="14610" width="9.140625" style="51"/>
    <col min="14611" max="14611" width="10" style="51" customWidth="1"/>
    <col min="14612" max="14618" width="9.140625" style="51"/>
    <col min="14619" max="14619" width="6.28515625" style="51" customWidth="1"/>
    <col min="14620" max="14623" width="9.140625" style="51"/>
    <col min="14624" max="14627" width="11.85546875" style="51" customWidth="1"/>
    <col min="14628" max="14849" width="9.140625" style="51"/>
    <col min="14850" max="14850" width="8.7109375" style="51" customWidth="1"/>
    <col min="14851" max="14852" width="9.140625" style="51"/>
    <col min="14853" max="14853" width="8.7109375" style="51" customWidth="1"/>
    <col min="14854" max="14854" width="9.28515625" style="51" customWidth="1"/>
    <col min="14855" max="14855" width="8.28515625" style="51" customWidth="1"/>
    <col min="14856" max="14856" width="10" style="51" customWidth="1"/>
    <col min="14857" max="14858" width="8.28515625" style="51" customWidth="1"/>
    <col min="14859" max="14860" width="9.140625" style="51"/>
    <col min="14861" max="14861" width="9.7109375" style="51" customWidth="1"/>
    <col min="14862" max="14863" width="10.5703125" style="51" bestFit="1" customWidth="1"/>
    <col min="14864" max="14864" width="19.7109375" style="51" customWidth="1"/>
    <col min="14865" max="14866" width="9.140625" style="51"/>
    <col min="14867" max="14867" width="10" style="51" customWidth="1"/>
    <col min="14868" max="14874" width="9.140625" style="51"/>
    <col min="14875" max="14875" width="6.28515625" style="51" customWidth="1"/>
    <col min="14876" max="14879" width="9.140625" style="51"/>
    <col min="14880" max="14883" width="11.85546875" style="51" customWidth="1"/>
    <col min="14884" max="15105" width="9.140625" style="51"/>
    <col min="15106" max="15106" width="8.7109375" style="51" customWidth="1"/>
    <col min="15107" max="15108" width="9.140625" style="51"/>
    <col min="15109" max="15109" width="8.7109375" style="51" customWidth="1"/>
    <col min="15110" max="15110" width="9.28515625" style="51" customWidth="1"/>
    <col min="15111" max="15111" width="8.28515625" style="51" customWidth="1"/>
    <col min="15112" max="15112" width="10" style="51" customWidth="1"/>
    <col min="15113" max="15114" width="8.28515625" style="51" customWidth="1"/>
    <col min="15115" max="15116" width="9.140625" style="51"/>
    <col min="15117" max="15117" width="9.7109375" style="51" customWidth="1"/>
    <col min="15118" max="15119" width="10.5703125" style="51" bestFit="1" customWidth="1"/>
    <col min="15120" max="15120" width="19.7109375" style="51" customWidth="1"/>
    <col min="15121" max="15122" width="9.140625" style="51"/>
    <col min="15123" max="15123" width="10" style="51" customWidth="1"/>
    <col min="15124" max="15130" width="9.140625" style="51"/>
    <col min="15131" max="15131" width="6.28515625" style="51" customWidth="1"/>
    <col min="15132" max="15135" width="9.140625" style="51"/>
    <col min="15136" max="15139" width="11.85546875" style="51" customWidth="1"/>
    <col min="15140" max="15361" width="9.140625" style="51"/>
    <col min="15362" max="15362" width="8.7109375" style="51" customWidth="1"/>
    <col min="15363" max="15364" width="9.140625" style="51"/>
    <col min="15365" max="15365" width="8.7109375" style="51" customWidth="1"/>
    <col min="15366" max="15366" width="9.28515625" style="51" customWidth="1"/>
    <col min="15367" max="15367" width="8.28515625" style="51" customWidth="1"/>
    <col min="15368" max="15368" width="10" style="51" customWidth="1"/>
    <col min="15369" max="15370" width="8.28515625" style="51" customWidth="1"/>
    <col min="15371" max="15372" width="9.140625" style="51"/>
    <col min="15373" max="15373" width="9.7109375" style="51" customWidth="1"/>
    <col min="15374" max="15375" width="10.5703125" style="51" bestFit="1" customWidth="1"/>
    <col min="15376" max="15376" width="19.7109375" style="51" customWidth="1"/>
    <col min="15377" max="15378" width="9.140625" style="51"/>
    <col min="15379" max="15379" width="10" style="51" customWidth="1"/>
    <col min="15380" max="15386" width="9.140625" style="51"/>
    <col min="15387" max="15387" width="6.28515625" style="51" customWidth="1"/>
    <col min="15388" max="15391" width="9.140625" style="51"/>
    <col min="15392" max="15395" width="11.85546875" style="51" customWidth="1"/>
    <col min="15396" max="15617" width="9.140625" style="51"/>
    <col min="15618" max="15618" width="8.7109375" style="51" customWidth="1"/>
    <col min="15619" max="15620" width="9.140625" style="51"/>
    <col min="15621" max="15621" width="8.7109375" style="51" customWidth="1"/>
    <col min="15622" max="15622" width="9.28515625" style="51" customWidth="1"/>
    <col min="15623" max="15623" width="8.28515625" style="51" customWidth="1"/>
    <col min="15624" max="15624" width="10" style="51" customWidth="1"/>
    <col min="15625" max="15626" width="8.28515625" style="51" customWidth="1"/>
    <col min="15627" max="15628" width="9.140625" style="51"/>
    <col min="15629" max="15629" width="9.7109375" style="51" customWidth="1"/>
    <col min="15630" max="15631" width="10.5703125" style="51" bestFit="1" customWidth="1"/>
    <col min="15632" max="15632" width="19.7109375" style="51" customWidth="1"/>
    <col min="15633" max="15634" width="9.140625" style="51"/>
    <col min="15635" max="15635" width="10" style="51" customWidth="1"/>
    <col min="15636" max="15642" width="9.140625" style="51"/>
    <col min="15643" max="15643" width="6.28515625" style="51" customWidth="1"/>
    <col min="15644" max="15647" width="9.140625" style="51"/>
    <col min="15648" max="15651" width="11.85546875" style="51" customWidth="1"/>
    <col min="15652" max="15873" width="9.140625" style="51"/>
    <col min="15874" max="15874" width="8.7109375" style="51" customWidth="1"/>
    <col min="15875" max="15876" width="9.140625" style="51"/>
    <col min="15877" max="15877" width="8.7109375" style="51" customWidth="1"/>
    <col min="15878" max="15878" width="9.28515625" style="51" customWidth="1"/>
    <col min="15879" max="15879" width="8.28515625" style="51" customWidth="1"/>
    <col min="15880" max="15880" width="10" style="51" customWidth="1"/>
    <col min="15881" max="15882" width="8.28515625" style="51" customWidth="1"/>
    <col min="15883" max="15884" width="9.140625" style="51"/>
    <col min="15885" max="15885" width="9.7109375" style="51" customWidth="1"/>
    <col min="15886" max="15887" width="10.5703125" style="51" bestFit="1" customWidth="1"/>
    <col min="15888" max="15888" width="19.7109375" style="51" customWidth="1"/>
    <col min="15889" max="15890" width="9.140625" style="51"/>
    <col min="15891" max="15891" width="10" style="51" customWidth="1"/>
    <col min="15892" max="15898" width="9.140625" style="51"/>
    <col min="15899" max="15899" width="6.28515625" style="51" customWidth="1"/>
    <col min="15900" max="15903" width="9.140625" style="51"/>
    <col min="15904" max="15907" width="11.85546875" style="51" customWidth="1"/>
    <col min="15908" max="16129" width="9.140625" style="51"/>
    <col min="16130" max="16130" width="8.7109375" style="51" customWidth="1"/>
    <col min="16131" max="16132" width="9.140625" style="51"/>
    <col min="16133" max="16133" width="8.7109375" style="51" customWidth="1"/>
    <col min="16134" max="16134" width="9.28515625" style="51" customWidth="1"/>
    <col min="16135" max="16135" width="8.28515625" style="51" customWidth="1"/>
    <col min="16136" max="16136" width="10" style="51" customWidth="1"/>
    <col min="16137" max="16138" width="8.28515625" style="51" customWidth="1"/>
    <col min="16139" max="16140" width="9.140625" style="51"/>
    <col min="16141" max="16141" width="9.7109375" style="51" customWidth="1"/>
    <col min="16142" max="16143" width="10.5703125" style="51" bestFit="1" customWidth="1"/>
    <col min="16144" max="16144" width="19.7109375" style="51" customWidth="1"/>
    <col min="16145" max="16146" width="9.140625" style="51"/>
    <col min="16147" max="16147" width="10" style="51" customWidth="1"/>
    <col min="16148" max="16154" width="9.140625" style="51"/>
    <col min="16155" max="16155" width="6.28515625" style="51" customWidth="1"/>
    <col min="16156" max="16159" width="9.140625" style="51"/>
    <col min="16160" max="16163" width="11.85546875" style="51" customWidth="1"/>
    <col min="16164" max="16384" width="9.140625" style="51"/>
  </cols>
  <sheetData>
    <row r="1" spans="1:27" s="51" customFormat="1">
      <c r="G1" s="70"/>
      <c r="M1" s="70" t="s">
        <v>21</v>
      </c>
      <c r="N1" s="71"/>
      <c r="O1" s="71"/>
      <c r="P1" s="71"/>
      <c r="Z1" s="72"/>
      <c r="AA1" s="55"/>
    </row>
    <row r="2" spans="1:27" s="51" customFormat="1" ht="15" customHeight="1">
      <c r="G2" s="70"/>
      <c r="H2" s="73"/>
      <c r="I2" s="73"/>
      <c r="J2" s="73"/>
      <c r="K2" s="73"/>
      <c r="L2" s="74" t="s">
        <v>143</v>
      </c>
      <c r="S2" s="75"/>
      <c r="Z2" s="72"/>
      <c r="AA2" s="55"/>
    </row>
    <row r="3" spans="1:27" s="51" customFormat="1">
      <c r="N3" s="74" t="s">
        <v>145</v>
      </c>
      <c r="Z3" s="72"/>
      <c r="AA3" s="55"/>
    </row>
    <row r="4" spans="1:27" s="51" customFormat="1">
      <c r="M4" s="76" t="s">
        <v>150</v>
      </c>
      <c r="N4" s="76"/>
      <c r="O4" s="76"/>
      <c r="P4" s="76"/>
      <c r="Q4" s="77" t="s">
        <v>151</v>
      </c>
      <c r="R4" s="77"/>
      <c r="Z4" s="72"/>
      <c r="AA4" s="55"/>
    </row>
    <row r="5" spans="1:27" s="51" customFormat="1">
      <c r="M5" s="51" t="s">
        <v>22</v>
      </c>
      <c r="N5" s="78"/>
      <c r="O5" s="78"/>
      <c r="P5" s="78"/>
      <c r="Q5" s="51" t="s">
        <v>23</v>
      </c>
      <c r="Z5" s="72"/>
      <c r="AA5" s="55"/>
    </row>
    <row r="6" spans="1:27" s="51" customFormat="1" ht="15.75">
      <c r="H6" s="79"/>
      <c r="M6" s="71"/>
      <c r="N6" s="71"/>
      <c r="O6" s="71"/>
      <c r="P6" s="71"/>
      <c r="Z6" s="72"/>
      <c r="AA6" s="55"/>
    </row>
    <row r="7" spans="1:27" s="51" customFormat="1">
      <c r="G7" s="80"/>
      <c r="M7" s="80" t="s">
        <v>24</v>
      </c>
      <c r="N7" s="71"/>
      <c r="O7" s="71"/>
      <c r="P7" s="71"/>
      <c r="Z7" s="72"/>
      <c r="AA7" s="55"/>
    </row>
    <row r="8" spans="1:27" s="51" customFormat="1">
      <c r="M8" s="80" t="s">
        <v>25</v>
      </c>
      <c r="Z8" s="72"/>
      <c r="AA8" s="55"/>
    </row>
    <row r="9" spans="1:27" s="51" customFormat="1">
      <c r="M9" s="80"/>
      <c r="Z9" s="72"/>
      <c r="AA9" s="55"/>
    </row>
    <row r="10" spans="1:27" s="51" customFormat="1">
      <c r="B10" s="51" t="s">
        <v>140</v>
      </c>
      <c r="M10" s="80"/>
      <c r="Z10" s="72"/>
      <c r="AA10" s="55"/>
    </row>
    <row r="11" spans="1:27" s="51" customFormat="1">
      <c r="J11" s="71"/>
      <c r="K11" s="71"/>
      <c r="L11" s="71"/>
      <c r="S11" s="71"/>
      <c r="T11" s="71"/>
      <c r="U11" s="71"/>
      <c r="V11" s="71"/>
      <c r="W11" s="71"/>
      <c r="X11" s="71"/>
      <c r="Y11" s="71"/>
      <c r="Z11" s="72"/>
      <c r="AA11" s="55"/>
    </row>
    <row r="12" spans="1:27" s="51" customFormat="1">
      <c r="A12" s="81" t="s">
        <v>137</v>
      </c>
      <c r="B12" s="82"/>
      <c r="C12" s="82"/>
      <c r="D12" s="82"/>
      <c r="E12" s="83"/>
      <c r="F12" s="84" t="s">
        <v>26</v>
      </c>
      <c r="G12" s="85"/>
      <c r="H12" s="85"/>
      <c r="I12" s="85"/>
      <c r="J12" s="86"/>
      <c r="K12" s="87"/>
      <c r="L12" s="87"/>
      <c r="S12" s="87"/>
      <c r="T12" s="87"/>
      <c r="U12" s="87"/>
      <c r="V12" s="87"/>
      <c r="W12" s="87"/>
      <c r="X12" s="88"/>
      <c r="Y12" s="55"/>
    </row>
    <row r="13" spans="1:27" s="51" customFormat="1">
      <c r="A13" s="89"/>
      <c r="B13" s="90"/>
      <c r="C13" s="90"/>
      <c r="D13" s="90"/>
      <c r="E13" s="91"/>
      <c r="F13" s="92" t="s">
        <v>139</v>
      </c>
      <c r="G13" s="92" t="s">
        <v>3</v>
      </c>
      <c r="H13" s="92" t="s">
        <v>27</v>
      </c>
      <c r="I13" s="92" t="s">
        <v>28</v>
      </c>
      <c r="J13" s="93" t="s">
        <v>6</v>
      </c>
      <c r="K13" s="87"/>
      <c r="L13" s="87"/>
      <c r="M13" s="87"/>
      <c r="N13" s="71"/>
      <c r="O13" s="87"/>
      <c r="P13" s="87"/>
      <c r="Q13" s="87"/>
      <c r="R13" s="87"/>
      <c r="S13" s="71"/>
      <c r="T13" s="87"/>
      <c r="U13" s="87"/>
      <c r="V13" s="87"/>
      <c r="W13" s="87"/>
      <c r="X13" s="88"/>
      <c r="Y13" s="55"/>
    </row>
    <row r="14" spans="1:27" s="51" customFormat="1">
      <c r="A14" s="84" t="s">
        <v>136</v>
      </c>
      <c r="B14" s="85"/>
      <c r="C14" s="85"/>
      <c r="D14" s="85"/>
      <c r="E14" s="86"/>
      <c r="F14" s="94"/>
      <c r="G14" s="94">
        <v>3610.54</v>
      </c>
      <c r="H14" s="94">
        <v>4289.4799999999996</v>
      </c>
      <c r="I14" s="94">
        <v>5133.2700000000004</v>
      </c>
      <c r="J14" s="95">
        <v>5263.66</v>
      </c>
      <c r="K14" s="96"/>
      <c r="L14" s="96"/>
      <c r="M14" s="96"/>
      <c r="N14" s="71"/>
      <c r="O14" s="96"/>
      <c r="P14" s="96"/>
      <c r="Q14" s="96"/>
      <c r="R14" s="96"/>
      <c r="S14" s="71"/>
      <c r="T14" s="96"/>
      <c r="U14" s="96"/>
      <c r="V14" s="96"/>
      <c r="W14" s="96"/>
      <c r="X14" s="88"/>
      <c r="Y14" s="55"/>
    </row>
    <row r="15" spans="1:27" s="51" customFormat="1">
      <c r="Z15" s="88"/>
      <c r="AA15" s="55"/>
    </row>
    <row r="16" spans="1:27" s="51" customFormat="1">
      <c r="B16" s="51" t="s">
        <v>29</v>
      </c>
      <c r="U16" s="62">
        <v>2123.4</v>
      </c>
      <c r="Z16" s="88"/>
      <c r="AA16" s="55"/>
    </row>
    <row r="17" spans="2:27" s="51" customFormat="1">
      <c r="Z17" s="88"/>
      <c r="AA17" s="55"/>
    </row>
    <row r="18" spans="2:27" s="51" customFormat="1">
      <c r="B18" s="51" t="s">
        <v>30</v>
      </c>
      <c r="Z18" s="88"/>
      <c r="AA18" s="55"/>
    </row>
    <row r="19" spans="2:27" s="51" customFormat="1">
      <c r="Z19" s="88"/>
      <c r="AA19" s="55"/>
    </row>
    <row r="20" spans="2:27" s="51" customFormat="1">
      <c r="B20" s="51" t="s">
        <v>31</v>
      </c>
      <c r="O20" s="63" t="s">
        <v>152</v>
      </c>
      <c r="P20" s="56"/>
      <c r="Z20" s="88"/>
      <c r="AA20" s="55"/>
    </row>
    <row r="21" spans="2:27" s="51" customFormat="1">
      <c r="B21" s="51" t="s">
        <v>32</v>
      </c>
      <c r="O21" s="63" t="s">
        <v>153</v>
      </c>
      <c r="P21" s="65"/>
      <c r="Z21" s="88"/>
      <c r="AA21" s="55"/>
    </row>
    <row r="22" spans="2:27" s="51" customFormat="1">
      <c r="B22" s="51" t="s">
        <v>33</v>
      </c>
      <c r="O22" s="97">
        <v>1.6018539871980435E-3</v>
      </c>
      <c r="P22" s="97"/>
      <c r="Z22" s="88"/>
      <c r="AA22" s="55"/>
    </row>
    <row r="23" spans="2:27" s="51" customFormat="1">
      <c r="B23" s="51" t="s">
        <v>34</v>
      </c>
      <c r="O23" s="65">
        <v>825.64499999999998</v>
      </c>
      <c r="P23" s="65"/>
      <c r="Z23" s="88"/>
      <c r="AA23" s="55"/>
    </row>
    <row r="24" spans="2:27" s="51" customFormat="1">
      <c r="B24" s="51" t="s">
        <v>35</v>
      </c>
      <c r="T24" s="56">
        <v>1.4E-2</v>
      </c>
      <c r="Z24" s="88"/>
      <c r="AA24" s="55"/>
    </row>
    <row r="25" spans="2:27" s="51" customFormat="1">
      <c r="B25" s="51" t="s">
        <v>36</v>
      </c>
      <c r="T25" s="65">
        <v>298.28800000000001</v>
      </c>
      <c r="Z25" s="88"/>
      <c r="AA25" s="55"/>
    </row>
    <row r="26" spans="2:27" s="51" customFormat="1">
      <c r="C26" s="51" t="s">
        <v>37</v>
      </c>
      <c r="Z26" s="88"/>
      <c r="AA26" s="55"/>
    </row>
    <row r="27" spans="2:27" s="51" customFormat="1">
      <c r="C27" s="51" t="s">
        <v>38</v>
      </c>
      <c r="G27" s="98">
        <v>1.0680000000000001</v>
      </c>
      <c r="Z27" s="88"/>
      <c r="AA27" s="55"/>
    </row>
    <row r="28" spans="2:27" s="51" customFormat="1">
      <c r="C28" s="51" t="s">
        <v>39</v>
      </c>
      <c r="G28" s="98">
        <v>95.688000000000002</v>
      </c>
      <c r="Z28" s="88"/>
      <c r="AA28" s="55"/>
    </row>
    <row r="29" spans="2:27" s="51" customFormat="1">
      <c r="C29" s="51" t="s">
        <v>40</v>
      </c>
      <c r="G29" s="98">
        <v>43.902999999999999</v>
      </c>
      <c r="Z29" s="88"/>
      <c r="AA29" s="55"/>
    </row>
    <row r="30" spans="2:27" s="51" customFormat="1">
      <c r="C30" s="51" t="s">
        <v>41</v>
      </c>
      <c r="G30" s="98">
        <v>0</v>
      </c>
      <c r="Z30" s="88"/>
      <c r="AA30" s="55"/>
    </row>
    <row r="31" spans="2:27" s="51" customFormat="1">
      <c r="C31" s="51" t="s">
        <v>42</v>
      </c>
      <c r="G31" s="98">
        <v>157.62899999999999</v>
      </c>
      <c r="Z31" s="88"/>
      <c r="AA31" s="55"/>
    </row>
    <row r="32" spans="2:27" s="51" customFormat="1">
      <c r="B32" s="51" t="s">
        <v>43</v>
      </c>
      <c r="M32" s="66">
        <v>262.5224</v>
      </c>
      <c r="Z32" s="88"/>
      <c r="AA32" s="55"/>
    </row>
    <row r="33" spans="2:27" s="51" customFormat="1">
      <c r="B33" s="51" t="s">
        <v>44</v>
      </c>
      <c r="P33" s="66">
        <v>454.67899999999997</v>
      </c>
      <c r="U33" s="99"/>
      <c r="Z33" s="88"/>
      <c r="AA33" s="55"/>
    </row>
    <row r="34" spans="2:27" s="51" customFormat="1">
      <c r="C34" s="51" t="s">
        <v>37</v>
      </c>
      <c r="V34" s="99"/>
      <c r="Z34" s="88"/>
      <c r="AA34" s="55"/>
    </row>
    <row r="35" spans="2:27" s="51" customFormat="1">
      <c r="C35" s="51" t="s">
        <v>45</v>
      </c>
      <c r="F35" s="66">
        <v>436.65499999999997</v>
      </c>
      <c r="Z35" s="88"/>
      <c r="AA35" s="55"/>
    </row>
    <row r="36" spans="2:27" s="51" customFormat="1">
      <c r="D36" s="51" t="s">
        <v>46</v>
      </c>
      <c r="H36" s="56">
        <v>211.108</v>
      </c>
      <c r="V36" s="99"/>
      <c r="Z36" s="88"/>
      <c r="AA36" s="55"/>
    </row>
    <row r="37" spans="2:27" s="51" customFormat="1">
      <c r="D37" s="51" t="s">
        <v>47</v>
      </c>
      <c r="H37" s="65">
        <v>125.196</v>
      </c>
      <c r="Z37" s="88"/>
      <c r="AA37" s="55"/>
    </row>
    <row r="38" spans="2:27" s="51" customFormat="1">
      <c r="D38" s="51" t="s">
        <v>48</v>
      </c>
      <c r="H38" s="65">
        <v>100.351</v>
      </c>
      <c r="V38" s="99"/>
      <c r="Z38" s="88"/>
      <c r="AA38" s="55"/>
    </row>
    <row r="39" spans="2:27" s="51" customFormat="1">
      <c r="C39" s="51" t="s">
        <v>49</v>
      </c>
      <c r="F39" s="66">
        <v>18.024000000000001</v>
      </c>
      <c r="Z39" s="88"/>
      <c r="AA39" s="55"/>
    </row>
    <row r="40" spans="2:27" s="51" customFormat="1">
      <c r="D40" s="51" t="s">
        <v>46</v>
      </c>
      <c r="H40" s="56">
        <v>6.4939999999999998</v>
      </c>
      <c r="Z40" s="88"/>
      <c r="AA40" s="55"/>
    </row>
    <row r="41" spans="2:27" s="51" customFormat="1">
      <c r="D41" s="51" t="s">
        <v>48</v>
      </c>
      <c r="H41" s="65">
        <v>11.53</v>
      </c>
      <c r="AA41" s="55"/>
    </row>
    <row r="42" spans="2:27" s="51" customFormat="1">
      <c r="B42" s="51" t="s">
        <v>50</v>
      </c>
      <c r="N42" s="100">
        <v>496097.39600000001</v>
      </c>
      <c r="AA42" s="55"/>
    </row>
    <row r="43" spans="2:27" s="51" customFormat="1">
      <c r="B43" s="51" t="s">
        <v>51</v>
      </c>
      <c r="R43" s="56">
        <v>57.61</v>
      </c>
      <c r="AA43" s="55"/>
    </row>
    <row r="44" spans="2:27" s="51" customFormat="1">
      <c r="B44" s="51" t="s">
        <v>52</v>
      </c>
      <c r="R44" s="67">
        <v>199555.016</v>
      </c>
      <c r="AA44" s="55"/>
    </row>
    <row r="45" spans="2:27" s="51" customFormat="1">
      <c r="C45" s="51" t="s">
        <v>37</v>
      </c>
      <c r="AA45" s="55"/>
    </row>
    <row r="46" spans="2:27" s="51" customFormat="1">
      <c r="C46" s="51" t="s">
        <v>128</v>
      </c>
      <c r="G46" s="66">
        <v>454.67899999999997</v>
      </c>
      <c r="AA46" s="55"/>
    </row>
    <row r="47" spans="2:27" s="51" customFormat="1">
      <c r="C47" s="51" t="s">
        <v>129</v>
      </c>
      <c r="G47" s="56">
        <v>53962.258000000002</v>
      </c>
      <c r="AA47" s="55"/>
    </row>
    <row r="48" spans="2:27" s="51" customFormat="1">
      <c r="C48" s="51" t="s">
        <v>130</v>
      </c>
      <c r="G48" s="56">
        <v>26330.183000000001</v>
      </c>
      <c r="AA48" s="55"/>
    </row>
    <row r="49" spans="1:27" s="51" customFormat="1">
      <c r="C49" s="51" t="s">
        <v>131</v>
      </c>
      <c r="G49" s="56">
        <v>0</v>
      </c>
      <c r="AA49" s="55"/>
    </row>
    <row r="50" spans="1:27" s="51" customFormat="1">
      <c r="C50" s="51" t="s">
        <v>132</v>
      </c>
      <c r="G50" s="66">
        <v>118807.89599999999</v>
      </c>
      <c r="AA50" s="55"/>
    </row>
    <row r="51" spans="1:27" s="51" customFormat="1">
      <c r="B51" s="51" t="s">
        <v>53</v>
      </c>
      <c r="N51" s="100">
        <v>131261.20000000001</v>
      </c>
      <c r="AA51" s="55"/>
    </row>
    <row r="52" spans="1:27" s="51" customFormat="1">
      <c r="B52" s="51" t="s">
        <v>54</v>
      </c>
      <c r="S52" s="56">
        <v>0</v>
      </c>
      <c r="AA52" s="55"/>
    </row>
    <row r="53" spans="1:27" s="51" customFormat="1">
      <c r="B53" s="51" t="s">
        <v>146</v>
      </c>
      <c r="AA53" s="55"/>
    </row>
    <row r="54" spans="1:27" s="51" customFormat="1" ht="15.75" customHeight="1">
      <c r="B54" s="101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AA54" s="55"/>
    </row>
    <row r="55" spans="1:27" s="51" customFormat="1">
      <c r="G55" s="80"/>
      <c r="M55" s="80" t="s">
        <v>55</v>
      </c>
      <c r="AA55" s="55"/>
    </row>
    <row r="56" spans="1:27" s="51" customFormat="1">
      <c r="G56" s="80"/>
      <c r="M56" s="80" t="s">
        <v>56</v>
      </c>
      <c r="AA56" s="55"/>
    </row>
    <row r="57" spans="1:27" s="51" customFormat="1">
      <c r="G57" s="80"/>
      <c r="M57" s="80"/>
      <c r="AA57" s="55"/>
    </row>
    <row r="58" spans="1:27" s="51" customFormat="1">
      <c r="B58" s="51" t="s">
        <v>57</v>
      </c>
      <c r="AA58" s="55"/>
    </row>
    <row r="59" spans="1:27" s="51" customFormat="1">
      <c r="AA59" s="55"/>
    </row>
    <row r="60" spans="1:27" s="51" customFormat="1">
      <c r="A60" s="103" t="s">
        <v>58</v>
      </c>
      <c r="B60" s="104"/>
      <c r="C60" s="104"/>
      <c r="D60" s="104"/>
      <c r="E60" s="105"/>
      <c r="F60" s="84" t="s">
        <v>26</v>
      </c>
      <c r="G60" s="85"/>
      <c r="H60" s="85"/>
      <c r="I60" s="85"/>
      <c r="J60" s="8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Y60" s="55"/>
    </row>
    <row r="61" spans="1:27" s="51" customFormat="1">
      <c r="A61" s="107"/>
      <c r="B61" s="108"/>
      <c r="C61" s="108"/>
      <c r="D61" s="108"/>
      <c r="E61" s="109"/>
      <c r="F61" s="92" t="s">
        <v>139</v>
      </c>
      <c r="G61" s="92" t="s">
        <v>3</v>
      </c>
      <c r="H61" s="92" t="s">
        <v>27</v>
      </c>
      <c r="I61" s="92" t="s">
        <v>28</v>
      </c>
      <c r="J61" s="93" t="s">
        <v>6</v>
      </c>
      <c r="K61" s="110"/>
      <c r="L61" s="110"/>
      <c r="M61" s="110"/>
      <c r="N61" s="110"/>
      <c r="O61" s="110"/>
      <c r="P61" s="106"/>
      <c r="Q61" s="106"/>
      <c r="R61" s="106"/>
      <c r="S61" s="71"/>
      <c r="T61" s="106"/>
      <c r="U61" s="106"/>
      <c r="V61" s="106"/>
      <c r="W61" s="106"/>
      <c r="Y61" s="55"/>
    </row>
    <row r="62" spans="1:27" s="51" customFormat="1">
      <c r="A62" s="84" t="s">
        <v>59</v>
      </c>
      <c r="B62" s="85"/>
      <c r="C62" s="85"/>
      <c r="D62" s="85"/>
      <c r="E62" s="86"/>
      <c r="F62" s="111"/>
      <c r="G62" s="111">
        <v>2302.8200000000002</v>
      </c>
      <c r="H62" s="111">
        <v>2981.76</v>
      </c>
      <c r="I62" s="111">
        <v>3825.55</v>
      </c>
      <c r="J62" s="112">
        <v>3955.94</v>
      </c>
      <c r="K62" s="113"/>
      <c r="L62" s="113"/>
      <c r="M62" s="113"/>
      <c r="N62" s="71"/>
      <c r="O62" s="113"/>
      <c r="P62" s="113"/>
      <c r="Q62" s="113"/>
      <c r="R62" s="113"/>
      <c r="S62" s="71"/>
      <c r="T62" s="113"/>
      <c r="U62" s="113"/>
      <c r="V62" s="113"/>
      <c r="W62" s="113"/>
      <c r="Y62" s="55"/>
    </row>
    <row r="63" spans="1:27" s="51" customFormat="1">
      <c r="A63" s="84" t="s">
        <v>60</v>
      </c>
      <c r="B63" s="85"/>
      <c r="C63" s="85"/>
      <c r="D63" s="85"/>
      <c r="E63" s="86"/>
      <c r="F63" s="68"/>
      <c r="G63" s="111">
        <v>3625.56</v>
      </c>
      <c r="H63" s="111">
        <v>4304.5</v>
      </c>
      <c r="I63" s="111">
        <v>5148.29</v>
      </c>
      <c r="J63" s="112">
        <v>5278.68</v>
      </c>
      <c r="K63" s="113"/>
      <c r="L63" s="113"/>
      <c r="M63" s="113"/>
      <c r="N63" s="71"/>
      <c r="O63" s="113"/>
      <c r="P63" s="113"/>
      <c r="Q63" s="113"/>
      <c r="R63" s="113"/>
      <c r="S63" s="71"/>
      <c r="T63" s="113"/>
      <c r="U63" s="113"/>
      <c r="V63" s="113"/>
      <c r="W63" s="113"/>
      <c r="Y63" s="55"/>
    </row>
    <row r="64" spans="1:27" s="51" customFormat="1">
      <c r="A64" s="84" t="s">
        <v>61</v>
      </c>
      <c r="B64" s="85"/>
      <c r="C64" s="85"/>
      <c r="D64" s="85"/>
      <c r="E64" s="86"/>
      <c r="F64" s="68"/>
      <c r="G64" s="111">
        <v>8680.7000000000007</v>
      </c>
      <c r="H64" s="111">
        <v>9359.64</v>
      </c>
      <c r="I64" s="111">
        <v>10203.43</v>
      </c>
      <c r="J64" s="112">
        <v>10333.82</v>
      </c>
      <c r="K64" s="113"/>
      <c r="L64" s="113"/>
      <c r="M64" s="113"/>
      <c r="N64" s="71"/>
      <c r="O64" s="113"/>
      <c r="P64" s="113"/>
      <c r="Q64" s="113"/>
      <c r="R64" s="113"/>
      <c r="S64" s="71"/>
      <c r="T64" s="113"/>
      <c r="U64" s="113"/>
      <c r="V64" s="113"/>
      <c r="W64" s="113"/>
      <c r="Y64" s="55"/>
    </row>
    <row r="65" spans="1:27" s="51" customFormat="1">
      <c r="K65" s="113"/>
      <c r="L65" s="113"/>
      <c r="M65" s="113"/>
      <c r="N65" s="71"/>
      <c r="O65" s="113"/>
      <c r="P65" s="113"/>
      <c r="Q65" s="113"/>
      <c r="R65" s="113"/>
      <c r="S65" s="71"/>
      <c r="T65" s="113"/>
      <c r="U65" s="113"/>
      <c r="V65" s="113"/>
      <c r="W65" s="113"/>
      <c r="Y65" s="55"/>
    </row>
    <row r="66" spans="1:27" s="51" customFormat="1">
      <c r="B66" s="51" t="s">
        <v>62</v>
      </c>
      <c r="K66" s="113"/>
      <c r="L66" s="113"/>
      <c r="M66" s="113"/>
      <c r="N66" s="71"/>
      <c r="O66" s="113"/>
      <c r="P66" s="113"/>
      <c r="Q66" s="113"/>
      <c r="R66" s="113"/>
      <c r="S66" s="71"/>
      <c r="T66" s="113"/>
      <c r="U66" s="113"/>
      <c r="V66" s="113"/>
      <c r="W66" s="113"/>
      <c r="Y66" s="55"/>
    </row>
    <row r="67" spans="1:27" s="51" customFormat="1">
      <c r="K67" s="113"/>
      <c r="L67" s="113"/>
      <c r="M67" s="113"/>
      <c r="N67" s="71"/>
      <c r="O67" s="113"/>
      <c r="P67" s="113"/>
      <c r="Q67" s="113"/>
      <c r="R67" s="113"/>
      <c r="S67" s="71"/>
      <c r="T67" s="113"/>
      <c r="U67" s="113"/>
      <c r="V67" s="113"/>
      <c r="W67" s="113"/>
      <c r="Y67" s="55"/>
    </row>
    <row r="68" spans="1:27" s="51" customFormat="1">
      <c r="A68" s="103" t="s">
        <v>58</v>
      </c>
      <c r="B68" s="104"/>
      <c r="C68" s="104"/>
      <c r="D68" s="104"/>
      <c r="E68" s="105"/>
      <c r="F68" s="65"/>
      <c r="G68" s="65" t="s">
        <v>26</v>
      </c>
      <c r="H68" s="65"/>
      <c r="I68" s="65"/>
      <c r="J68" s="114"/>
      <c r="L68" s="115"/>
      <c r="M68" s="116"/>
      <c r="N68" s="116"/>
      <c r="O68" s="116"/>
      <c r="AA68" s="55"/>
    </row>
    <row r="69" spans="1:27" s="51" customFormat="1">
      <c r="A69" s="107"/>
      <c r="B69" s="108"/>
      <c r="C69" s="108"/>
      <c r="D69" s="108"/>
      <c r="E69" s="109"/>
      <c r="F69" s="92" t="s">
        <v>139</v>
      </c>
      <c r="G69" s="92" t="s">
        <v>3</v>
      </c>
      <c r="H69" s="92" t="s">
        <v>27</v>
      </c>
      <c r="I69" s="92" t="s">
        <v>28</v>
      </c>
      <c r="J69" s="93" t="s">
        <v>6</v>
      </c>
      <c r="L69" s="115"/>
      <c r="M69" s="115"/>
      <c r="N69" s="115"/>
      <c r="O69" s="115"/>
      <c r="AA69" s="55"/>
    </row>
    <row r="70" spans="1:27" s="51" customFormat="1">
      <c r="A70" s="84" t="s">
        <v>59</v>
      </c>
      <c r="B70" s="85"/>
      <c r="C70" s="85"/>
      <c r="D70" s="85"/>
      <c r="E70" s="86"/>
      <c r="F70" s="68"/>
      <c r="G70" s="68">
        <v>2302.8200000000002</v>
      </c>
      <c r="H70" s="68">
        <v>2981.76</v>
      </c>
      <c r="I70" s="68">
        <v>3825.55</v>
      </c>
      <c r="J70" s="69">
        <v>3955.94</v>
      </c>
      <c r="L70" s="115"/>
      <c r="M70" s="115"/>
      <c r="N70" s="115"/>
      <c r="O70" s="115"/>
      <c r="AA70" s="55"/>
    </row>
    <row r="71" spans="1:27" s="51" customFormat="1">
      <c r="A71" s="84" t="s">
        <v>63</v>
      </c>
      <c r="B71" s="85"/>
      <c r="C71" s="85"/>
      <c r="D71" s="85"/>
      <c r="E71" s="86"/>
      <c r="F71" s="68"/>
      <c r="G71" s="68">
        <v>5485.61</v>
      </c>
      <c r="H71" s="68">
        <v>6164.55</v>
      </c>
      <c r="I71" s="68">
        <v>7008.34</v>
      </c>
      <c r="J71" s="69">
        <v>7138.73</v>
      </c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Y71" s="55"/>
    </row>
    <row r="72" spans="1:27" s="51" customFormat="1">
      <c r="AA72" s="55"/>
    </row>
    <row r="73" spans="1:27" s="51" customFormat="1">
      <c r="G73" s="80"/>
      <c r="M73" s="80" t="s">
        <v>64</v>
      </c>
      <c r="AA73" s="55"/>
    </row>
    <row r="74" spans="1:27" s="51" customFormat="1">
      <c r="G74" s="80"/>
      <c r="M74" s="80" t="s">
        <v>65</v>
      </c>
      <c r="AA74" s="55"/>
    </row>
    <row r="75" spans="1:27" s="51" customFormat="1">
      <c r="G75" s="80"/>
      <c r="M75" s="80" t="s">
        <v>66</v>
      </c>
      <c r="AA75" s="55"/>
    </row>
    <row r="76" spans="1:27" s="51" customFormat="1">
      <c r="G76" s="80"/>
      <c r="M76" s="80"/>
      <c r="AA76" s="55"/>
    </row>
    <row r="77" spans="1:27" s="51" customFormat="1">
      <c r="B77" s="51" t="s">
        <v>67</v>
      </c>
      <c r="G77" s="80"/>
      <c r="L77" s="115"/>
      <c r="M77" s="80"/>
      <c r="AA77" s="55"/>
    </row>
    <row r="78" spans="1:27" s="51" customFormat="1">
      <c r="AA78" s="55"/>
    </row>
    <row r="79" spans="1:27" s="51" customFormat="1" ht="30" customHeight="1">
      <c r="A79" s="117"/>
      <c r="B79" s="118" t="s">
        <v>68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20"/>
      <c r="AA79" s="55"/>
    </row>
    <row r="80" spans="1:27" s="51" customFormat="1" ht="26.25">
      <c r="A80" s="121" t="s">
        <v>69</v>
      </c>
      <c r="B80" s="122" t="s">
        <v>70</v>
      </c>
      <c r="C80" s="123" t="s">
        <v>71</v>
      </c>
      <c r="D80" s="123" t="s">
        <v>72</v>
      </c>
      <c r="E80" s="123" t="s">
        <v>73</v>
      </c>
      <c r="F80" s="123" t="s">
        <v>74</v>
      </c>
      <c r="G80" s="123" t="s">
        <v>75</v>
      </c>
      <c r="H80" s="123" t="s">
        <v>76</v>
      </c>
      <c r="I80" s="123" t="s">
        <v>77</v>
      </c>
      <c r="J80" s="123" t="s">
        <v>78</v>
      </c>
      <c r="K80" s="123" t="s">
        <v>79</v>
      </c>
      <c r="L80" s="123" t="s">
        <v>80</v>
      </c>
      <c r="M80" s="123" t="s">
        <v>81</v>
      </c>
      <c r="N80" s="123" t="s">
        <v>82</v>
      </c>
      <c r="O80" s="123" t="s">
        <v>83</v>
      </c>
      <c r="P80" s="123" t="s">
        <v>84</v>
      </c>
      <c r="Q80" s="123" t="s">
        <v>85</v>
      </c>
      <c r="R80" s="123" t="s">
        <v>86</v>
      </c>
      <c r="S80" s="123" t="s">
        <v>87</v>
      </c>
      <c r="T80" s="123" t="s">
        <v>88</v>
      </c>
      <c r="U80" s="123" t="s">
        <v>89</v>
      </c>
      <c r="V80" s="123" t="s">
        <v>90</v>
      </c>
      <c r="W80" s="123" t="s">
        <v>91</v>
      </c>
      <c r="X80" s="123" t="s">
        <v>92</v>
      </c>
      <c r="Y80" s="123" t="s">
        <v>93</v>
      </c>
      <c r="AA80" s="55"/>
    </row>
    <row r="81" spans="1:27" s="51" customFormat="1">
      <c r="A81" s="124">
        <v>1</v>
      </c>
      <c r="B81" s="137">
        <v>2301.0300000000002</v>
      </c>
      <c r="C81" s="137">
        <v>2301.65</v>
      </c>
      <c r="D81" s="137">
        <v>2327.29</v>
      </c>
      <c r="E81" s="137">
        <v>2364.69</v>
      </c>
      <c r="F81" s="137">
        <v>2377.2600000000002</v>
      </c>
      <c r="G81" s="137">
        <v>2476.2600000000002</v>
      </c>
      <c r="H81" s="137">
        <v>2618.1999999999998</v>
      </c>
      <c r="I81" s="137">
        <v>2603.31</v>
      </c>
      <c r="J81" s="137">
        <v>2580.84</v>
      </c>
      <c r="K81" s="137">
        <v>2559.5500000000002</v>
      </c>
      <c r="L81" s="137">
        <v>2551.29</v>
      </c>
      <c r="M81" s="137">
        <v>2547.9499999999998</v>
      </c>
      <c r="N81" s="137">
        <v>2544.98</v>
      </c>
      <c r="O81" s="137">
        <v>2561.04</v>
      </c>
      <c r="P81" s="137">
        <v>2635.18</v>
      </c>
      <c r="Q81" s="137">
        <v>2595.59</v>
      </c>
      <c r="R81" s="137">
        <v>2609.7600000000002</v>
      </c>
      <c r="S81" s="137">
        <v>2578.36</v>
      </c>
      <c r="T81" s="137">
        <v>2508.02</v>
      </c>
      <c r="U81" s="137">
        <v>2459.14</v>
      </c>
      <c r="V81" s="137">
        <v>2333.12</v>
      </c>
      <c r="W81" s="137">
        <v>2316.27</v>
      </c>
      <c r="X81" s="137">
        <v>2308.89</v>
      </c>
      <c r="Y81" s="137">
        <v>2295.86</v>
      </c>
      <c r="AA81" s="55"/>
    </row>
    <row r="82" spans="1:27" s="51" customFormat="1">
      <c r="A82" s="126">
        <v>2</v>
      </c>
      <c r="B82" s="137">
        <v>2341.69</v>
      </c>
      <c r="C82" s="137">
        <v>2343.16</v>
      </c>
      <c r="D82" s="137">
        <v>2359.58</v>
      </c>
      <c r="E82" s="137">
        <v>2372.41</v>
      </c>
      <c r="F82" s="137">
        <v>2378.61</v>
      </c>
      <c r="G82" s="137">
        <v>2399.39</v>
      </c>
      <c r="H82" s="137">
        <v>2524.1999999999998</v>
      </c>
      <c r="I82" s="137">
        <v>2527.21</v>
      </c>
      <c r="J82" s="137">
        <v>2503.4</v>
      </c>
      <c r="K82" s="137">
        <v>2502.4299999999998</v>
      </c>
      <c r="L82" s="137">
        <v>2490.8000000000002</v>
      </c>
      <c r="M82" s="137">
        <v>2488.4</v>
      </c>
      <c r="N82" s="137">
        <v>2494.7800000000002</v>
      </c>
      <c r="O82" s="137">
        <v>2556.9299999999998</v>
      </c>
      <c r="P82" s="137">
        <v>2601.7399999999998</v>
      </c>
      <c r="Q82" s="137">
        <v>2596.3000000000002</v>
      </c>
      <c r="R82" s="137">
        <v>2614.75</v>
      </c>
      <c r="S82" s="137">
        <v>2586.5500000000002</v>
      </c>
      <c r="T82" s="137">
        <v>2516.0300000000002</v>
      </c>
      <c r="U82" s="137">
        <v>2461.4499999999998</v>
      </c>
      <c r="V82" s="137">
        <v>2398.19</v>
      </c>
      <c r="W82" s="137">
        <v>2374.09</v>
      </c>
      <c r="X82" s="137">
        <v>2362.5</v>
      </c>
      <c r="Y82" s="137">
        <v>2353.87</v>
      </c>
      <c r="AA82" s="55"/>
    </row>
    <row r="83" spans="1:27" s="51" customFormat="1">
      <c r="A83" s="126">
        <v>3</v>
      </c>
      <c r="B83" s="137">
        <v>2365.5</v>
      </c>
      <c r="C83" s="137">
        <v>2365.64</v>
      </c>
      <c r="D83" s="137">
        <v>2383.09</v>
      </c>
      <c r="E83" s="137">
        <v>2403.75</v>
      </c>
      <c r="F83" s="137">
        <v>2413.14</v>
      </c>
      <c r="G83" s="137">
        <v>2448.88</v>
      </c>
      <c r="H83" s="137">
        <v>2564.7800000000002</v>
      </c>
      <c r="I83" s="137">
        <v>2587.83</v>
      </c>
      <c r="J83" s="137">
        <v>2555.2600000000002</v>
      </c>
      <c r="K83" s="137">
        <v>2548.6999999999998</v>
      </c>
      <c r="L83" s="137">
        <v>2541.69</v>
      </c>
      <c r="M83" s="137">
        <v>2540.92</v>
      </c>
      <c r="N83" s="137">
        <v>2542.39</v>
      </c>
      <c r="O83" s="137">
        <v>2546.81</v>
      </c>
      <c r="P83" s="137">
        <v>2585.38</v>
      </c>
      <c r="Q83" s="137">
        <v>2575.27</v>
      </c>
      <c r="R83" s="137">
        <v>2610.94</v>
      </c>
      <c r="S83" s="137">
        <v>2574.61</v>
      </c>
      <c r="T83" s="137">
        <v>2502.23</v>
      </c>
      <c r="U83" s="137">
        <v>2479.15</v>
      </c>
      <c r="V83" s="137">
        <v>2447.98</v>
      </c>
      <c r="W83" s="137">
        <v>2411.37</v>
      </c>
      <c r="X83" s="137">
        <v>2384.23</v>
      </c>
      <c r="Y83" s="137">
        <v>2364.83</v>
      </c>
      <c r="AA83" s="55"/>
    </row>
    <row r="84" spans="1:27" s="51" customFormat="1">
      <c r="A84" s="126">
        <v>4</v>
      </c>
      <c r="B84" s="137">
        <v>2364.62</v>
      </c>
      <c r="C84" s="137">
        <v>2365.27</v>
      </c>
      <c r="D84" s="137">
        <v>2383.75</v>
      </c>
      <c r="E84" s="137">
        <v>2407.5700000000002</v>
      </c>
      <c r="F84" s="137">
        <v>2415.65</v>
      </c>
      <c r="G84" s="137">
        <v>2452.8000000000002</v>
      </c>
      <c r="H84" s="137">
        <v>2536.19</v>
      </c>
      <c r="I84" s="137">
        <v>2537.91</v>
      </c>
      <c r="J84" s="137">
        <v>2524.5100000000002</v>
      </c>
      <c r="K84" s="137">
        <v>2523.73</v>
      </c>
      <c r="L84" s="137">
        <v>2515.9299999999998</v>
      </c>
      <c r="M84" s="137">
        <v>2518.23</v>
      </c>
      <c r="N84" s="137">
        <v>2521.2199999999998</v>
      </c>
      <c r="O84" s="137">
        <v>2538.59</v>
      </c>
      <c r="P84" s="137">
        <v>2622.19</v>
      </c>
      <c r="Q84" s="137">
        <v>2604.6</v>
      </c>
      <c r="R84" s="137">
        <v>2645.28</v>
      </c>
      <c r="S84" s="137">
        <v>2588.41</v>
      </c>
      <c r="T84" s="137">
        <v>2536.61</v>
      </c>
      <c r="U84" s="137">
        <v>2496.7199999999998</v>
      </c>
      <c r="V84" s="137">
        <v>2464.04</v>
      </c>
      <c r="W84" s="137">
        <v>2435.4299999999998</v>
      </c>
      <c r="X84" s="137">
        <v>2403.9699999999998</v>
      </c>
      <c r="Y84" s="137">
        <v>2379.9499999999998</v>
      </c>
      <c r="AA84" s="55"/>
    </row>
    <row r="85" spans="1:27" s="51" customFormat="1">
      <c r="A85" s="126">
        <v>5</v>
      </c>
      <c r="B85" s="137">
        <v>2379.13</v>
      </c>
      <c r="C85" s="137">
        <v>2380.6</v>
      </c>
      <c r="D85" s="137">
        <v>2389.29</v>
      </c>
      <c r="E85" s="137">
        <v>2405.4299999999998</v>
      </c>
      <c r="F85" s="137">
        <v>2431.12</v>
      </c>
      <c r="G85" s="137">
        <v>2454.5</v>
      </c>
      <c r="H85" s="137">
        <v>2521.44</v>
      </c>
      <c r="I85" s="137">
        <v>2530.44</v>
      </c>
      <c r="J85" s="137">
        <v>2525.4499999999998</v>
      </c>
      <c r="K85" s="137">
        <v>2427.4</v>
      </c>
      <c r="L85" s="137">
        <v>2421.16</v>
      </c>
      <c r="M85" s="137">
        <v>2421.4299999999998</v>
      </c>
      <c r="N85" s="137">
        <v>2516.3200000000002</v>
      </c>
      <c r="O85" s="137">
        <v>2430.02</v>
      </c>
      <c r="P85" s="137">
        <v>2474.81</v>
      </c>
      <c r="Q85" s="137">
        <v>2468.9699999999998</v>
      </c>
      <c r="R85" s="137">
        <v>2623.38</v>
      </c>
      <c r="S85" s="137">
        <v>2685.09</v>
      </c>
      <c r="T85" s="137">
        <v>2528.0100000000002</v>
      </c>
      <c r="U85" s="137">
        <v>2494.35</v>
      </c>
      <c r="V85" s="137">
        <v>2464.9299999999998</v>
      </c>
      <c r="W85" s="137">
        <v>2445.79</v>
      </c>
      <c r="X85" s="137">
        <v>2411.64</v>
      </c>
      <c r="Y85" s="137">
        <v>2388.17</v>
      </c>
      <c r="AA85" s="55"/>
    </row>
    <row r="86" spans="1:27" s="51" customFormat="1">
      <c r="A86" s="126">
        <v>6</v>
      </c>
      <c r="B86" s="137">
        <v>2343.56</v>
      </c>
      <c r="C86" s="137">
        <v>2342.9899999999998</v>
      </c>
      <c r="D86" s="137">
        <v>2347.16</v>
      </c>
      <c r="E86" s="137">
        <v>2350.4899999999998</v>
      </c>
      <c r="F86" s="137">
        <v>2344.65</v>
      </c>
      <c r="G86" s="137">
        <v>2364.42</v>
      </c>
      <c r="H86" s="137">
        <v>2388.1999999999998</v>
      </c>
      <c r="I86" s="137">
        <v>2432.2600000000002</v>
      </c>
      <c r="J86" s="137">
        <v>2485.61</v>
      </c>
      <c r="K86" s="137">
        <v>2491.64</v>
      </c>
      <c r="L86" s="137">
        <v>2484.85</v>
      </c>
      <c r="M86" s="137">
        <v>2485.91</v>
      </c>
      <c r="N86" s="137">
        <v>2479.69</v>
      </c>
      <c r="O86" s="137">
        <v>2482.5</v>
      </c>
      <c r="P86" s="137">
        <v>2517.5700000000002</v>
      </c>
      <c r="Q86" s="137">
        <v>2519.14</v>
      </c>
      <c r="R86" s="137">
        <v>2583.5500000000002</v>
      </c>
      <c r="S86" s="137">
        <v>2583.1999999999998</v>
      </c>
      <c r="T86" s="137">
        <v>2527.85</v>
      </c>
      <c r="U86" s="137">
        <v>2453.92</v>
      </c>
      <c r="V86" s="137">
        <v>2437.44</v>
      </c>
      <c r="W86" s="137">
        <v>2406.85</v>
      </c>
      <c r="X86" s="137">
        <v>2361.9699999999998</v>
      </c>
      <c r="Y86" s="137">
        <v>2337.12</v>
      </c>
      <c r="AA86" s="55"/>
    </row>
    <row r="87" spans="1:27" s="51" customFormat="1">
      <c r="A87" s="126">
        <v>7</v>
      </c>
      <c r="B87" s="137">
        <v>2280.63</v>
      </c>
      <c r="C87" s="137">
        <v>2279.5100000000002</v>
      </c>
      <c r="D87" s="137">
        <v>2283.91</v>
      </c>
      <c r="E87" s="137">
        <v>2283.3200000000002</v>
      </c>
      <c r="F87" s="137">
        <v>2270.14</v>
      </c>
      <c r="G87" s="137">
        <v>2281.88</v>
      </c>
      <c r="H87" s="137">
        <v>2301.09</v>
      </c>
      <c r="I87" s="137">
        <v>2320</v>
      </c>
      <c r="J87" s="137">
        <v>2347.11</v>
      </c>
      <c r="K87" s="137">
        <v>2453.84</v>
      </c>
      <c r="L87" s="137">
        <v>2453.6999999999998</v>
      </c>
      <c r="M87" s="137">
        <v>2446.65</v>
      </c>
      <c r="N87" s="137">
        <v>2446.04</v>
      </c>
      <c r="O87" s="137">
        <v>2465.0500000000002</v>
      </c>
      <c r="P87" s="137">
        <v>2529.63</v>
      </c>
      <c r="Q87" s="137">
        <v>2576.7800000000002</v>
      </c>
      <c r="R87" s="137">
        <v>2618.16</v>
      </c>
      <c r="S87" s="137">
        <v>2596.79</v>
      </c>
      <c r="T87" s="137">
        <v>2560.8000000000002</v>
      </c>
      <c r="U87" s="137">
        <v>2476.73</v>
      </c>
      <c r="V87" s="137">
        <v>2402.79</v>
      </c>
      <c r="W87" s="137">
        <v>2324.59</v>
      </c>
      <c r="X87" s="137">
        <v>2326.92</v>
      </c>
      <c r="Y87" s="137">
        <v>2273.64</v>
      </c>
      <c r="AA87" s="55"/>
    </row>
    <row r="88" spans="1:27" s="51" customFormat="1">
      <c r="A88" s="126">
        <v>8</v>
      </c>
      <c r="B88" s="137">
        <v>2232.1799999999998</v>
      </c>
      <c r="C88" s="137">
        <v>2250.79</v>
      </c>
      <c r="D88" s="137">
        <v>2221.0500000000002</v>
      </c>
      <c r="E88" s="137">
        <v>2345.7199999999998</v>
      </c>
      <c r="F88" s="137">
        <v>2370.83</v>
      </c>
      <c r="G88" s="137">
        <v>2427.9699999999998</v>
      </c>
      <c r="H88" s="137">
        <v>2479.31</v>
      </c>
      <c r="I88" s="137">
        <v>2528.9699999999998</v>
      </c>
      <c r="J88" s="137">
        <v>2526.13</v>
      </c>
      <c r="K88" s="137">
        <v>2505.7800000000002</v>
      </c>
      <c r="L88" s="137">
        <v>2502.2600000000002</v>
      </c>
      <c r="M88" s="137">
        <v>2490.6999999999998</v>
      </c>
      <c r="N88" s="137">
        <v>2487.27</v>
      </c>
      <c r="O88" s="137">
        <v>2495.7199999999998</v>
      </c>
      <c r="P88" s="137">
        <v>2528.02</v>
      </c>
      <c r="Q88" s="137">
        <v>2534.4</v>
      </c>
      <c r="R88" s="137">
        <v>2568.56</v>
      </c>
      <c r="S88" s="137">
        <v>2548.89</v>
      </c>
      <c r="T88" s="137">
        <v>2492.0300000000002</v>
      </c>
      <c r="U88" s="137">
        <v>2467.3000000000002</v>
      </c>
      <c r="V88" s="137">
        <v>2375.96</v>
      </c>
      <c r="W88" s="137">
        <v>2304.6999999999998</v>
      </c>
      <c r="X88" s="137">
        <v>2295.4299999999998</v>
      </c>
      <c r="Y88" s="137">
        <v>2158.69</v>
      </c>
      <c r="AA88" s="55"/>
    </row>
    <row r="89" spans="1:27" s="51" customFormat="1">
      <c r="A89" s="126">
        <v>9</v>
      </c>
      <c r="B89" s="137">
        <v>2234.63</v>
      </c>
      <c r="C89" s="137">
        <v>2233.31</v>
      </c>
      <c r="D89" s="137">
        <v>2251.31</v>
      </c>
      <c r="E89" s="137">
        <v>2367.7800000000002</v>
      </c>
      <c r="F89" s="137">
        <v>2374.52</v>
      </c>
      <c r="G89" s="137">
        <v>2444.14</v>
      </c>
      <c r="H89" s="137">
        <v>2494.4499999999998</v>
      </c>
      <c r="I89" s="137">
        <v>2497.41</v>
      </c>
      <c r="J89" s="137">
        <v>2497.14</v>
      </c>
      <c r="K89" s="137">
        <v>2496.46</v>
      </c>
      <c r="L89" s="137">
        <v>2492.21</v>
      </c>
      <c r="M89" s="137">
        <v>2491.38</v>
      </c>
      <c r="N89" s="137">
        <v>2485.88</v>
      </c>
      <c r="O89" s="137">
        <v>2484.23</v>
      </c>
      <c r="P89" s="137">
        <v>2525.38</v>
      </c>
      <c r="Q89" s="137">
        <v>2523.36</v>
      </c>
      <c r="R89" s="137">
        <v>2510.46</v>
      </c>
      <c r="S89" s="137">
        <v>2495.7600000000002</v>
      </c>
      <c r="T89" s="137">
        <v>2481.46</v>
      </c>
      <c r="U89" s="137">
        <v>2454.9899999999998</v>
      </c>
      <c r="V89" s="137">
        <v>2385.94</v>
      </c>
      <c r="W89" s="137">
        <v>2355.44</v>
      </c>
      <c r="X89" s="137">
        <v>2347.96</v>
      </c>
      <c r="Y89" s="137">
        <v>2328.15</v>
      </c>
      <c r="AA89" s="55"/>
    </row>
    <row r="90" spans="1:27" s="51" customFormat="1">
      <c r="A90" s="126">
        <v>10</v>
      </c>
      <c r="B90" s="137">
        <v>2176.15</v>
      </c>
      <c r="C90" s="137">
        <v>2168.8200000000002</v>
      </c>
      <c r="D90" s="137">
        <v>2313.63</v>
      </c>
      <c r="E90" s="137">
        <v>2310.87</v>
      </c>
      <c r="F90" s="137">
        <v>2344.0500000000002</v>
      </c>
      <c r="G90" s="137">
        <v>2380.4899999999998</v>
      </c>
      <c r="H90" s="137">
        <v>2479.67</v>
      </c>
      <c r="I90" s="137">
        <v>2482.79</v>
      </c>
      <c r="J90" s="137">
        <v>2484.48</v>
      </c>
      <c r="K90" s="137">
        <v>2481.9699999999998</v>
      </c>
      <c r="L90" s="137">
        <v>2472.52</v>
      </c>
      <c r="M90" s="137">
        <v>2471.44</v>
      </c>
      <c r="N90" s="137">
        <v>2455.06</v>
      </c>
      <c r="O90" s="137">
        <v>2471.09</v>
      </c>
      <c r="P90" s="137">
        <v>2512.7399999999998</v>
      </c>
      <c r="Q90" s="137">
        <v>2512.31</v>
      </c>
      <c r="R90" s="137">
        <v>2497.7199999999998</v>
      </c>
      <c r="S90" s="137">
        <v>2488.89</v>
      </c>
      <c r="T90" s="137">
        <v>2384.42</v>
      </c>
      <c r="U90" s="137">
        <v>2320.67</v>
      </c>
      <c r="V90" s="137">
        <v>2051.2399999999998</v>
      </c>
      <c r="W90" s="137">
        <v>2052.92</v>
      </c>
      <c r="X90" s="137">
        <v>2059.63</v>
      </c>
      <c r="Y90" s="137">
        <v>2055.6799999999998</v>
      </c>
      <c r="AA90" s="55"/>
    </row>
    <row r="91" spans="1:27" s="51" customFormat="1">
      <c r="A91" s="126">
        <v>11</v>
      </c>
      <c r="B91" s="137">
        <v>2300.6</v>
      </c>
      <c r="C91" s="137">
        <v>2247.4899999999998</v>
      </c>
      <c r="D91" s="137">
        <v>2304.27</v>
      </c>
      <c r="E91" s="137">
        <v>2309.7800000000002</v>
      </c>
      <c r="F91" s="137">
        <v>2329.6799999999998</v>
      </c>
      <c r="G91" s="137">
        <v>2401.64</v>
      </c>
      <c r="H91" s="137">
        <v>2498.38</v>
      </c>
      <c r="I91" s="137">
        <v>2506.2600000000002</v>
      </c>
      <c r="J91" s="137">
        <v>2484.88</v>
      </c>
      <c r="K91" s="137">
        <v>2477.44</v>
      </c>
      <c r="L91" s="137">
        <v>2451.6799999999998</v>
      </c>
      <c r="M91" s="137">
        <v>2355.9299999999998</v>
      </c>
      <c r="N91" s="137">
        <v>2187.4499999999998</v>
      </c>
      <c r="O91" s="137">
        <v>2225.73</v>
      </c>
      <c r="P91" s="137">
        <v>2408.17</v>
      </c>
      <c r="Q91" s="137">
        <v>2276.98</v>
      </c>
      <c r="R91" s="137">
        <v>2469.54</v>
      </c>
      <c r="S91" s="137">
        <v>2464.08</v>
      </c>
      <c r="T91" s="137">
        <v>2402.4899999999998</v>
      </c>
      <c r="U91" s="137">
        <v>2356.35</v>
      </c>
      <c r="V91" s="137">
        <v>2170.75</v>
      </c>
      <c r="W91" s="137">
        <v>2149.8200000000002</v>
      </c>
      <c r="X91" s="137">
        <v>2133.2600000000002</v>
      </c>
      <c r="Y91" s="137">
        <v>2111.89</v>
      </c>
      <c r="AA91" s="55"/>
    </row>
    <row r="92" spans="1:27" s="51" customFormat="1">
      <c r="A92" s="126">
        <v>12</v>
      </c>
      <c r="B92" s="137">
        <v>1703.94</v>
      </c>
      <c r="C92" s="137">
        <v>1696.71</v>
      </c>
      <c r="D92" s="137">
        <v>2242.11</v>
      </c>
      <c r="E92" s="137">
        <v>2309.11</v>
      </c>
      <c r="F92" s="137">
        <v>1934.16</v>
      </c>
      <c r="G92" s="137">
        <v>1772.42</v>
      </c>
      <c r="H92" s="137">
        <v>1805.51</v>
      </c>
      <c r="I92" s="137">
        <v>1814.82</v>
      </c>
      <c r="J92" s="137">
        <v>1842.07</v>
      </c>
      <c r="K92" s="137">
        <v>1840.72</v>
      </c>
      <c r="L92" s="137">
        <v>1826.5</v>
      </c>
      <c r="M92" s="137">
        <v>1824.27</v>
      </c>
      <c r="N92" s="137">
        <v>1788.9</v>
      </c>
      <c r="O92" s="137">
        <v>1799.37</v>
      </c>
      <c r="P92" s="137">
        <v>2445.85</v>
      </c>
      <c r="Q92" s="137">
        <v>2442.63</v>
      </c>
      <c r="R92" s="137">
        <v>1975.32</v>
      </c>
      <c r="S92" s="137">
        <v>2484.0500000000002</v>
      </c>
      <c r="T92" s="137">
        <v>1738.23</v>
      </c>
      <c r="U92" s="137">
        <v>1736.61</v>
      </c>
      <c r="V92" s="137">
        <v>1735.43</v>
      </c>
      <c r="W92" s="137">
        <v>1731.09</v>
      </c>
      <c r="X92" s="137">
        <v>1735.28</v>
      </c>
      <c r="Y92" s="137">
        <v>1719.38</v>
      </c>
      <c r="AA92" s="55"/>
    </row>
    <row r="93" spans="1:27" s="51" customFormat="1">
      <c r="A93" s="126">
        <v>13</v>
      </c>
      <c r="B93" s="137">
        <v>2237.6799999999998</v>
      </c>
      <c r="C93" s="137">
        <v>2240.75</v>
      </c>
      <c r="D93" s="137">
        <v>2267.62</v>
      </c>
      <c r="E93" s="137">
        <v>2281.1999999999998</v>
      </c>
      <c r="F93" s="137">
        <v>2342.13</v>
      </c>
      <c r="G93" s="137">
        <v>2418.7399999999998</v>
      </c>
      <c r="H93" s="137">
        <v>2501.88</v>
      </c>
      <c r="I93" s="137">
        <v>2543.89</v>
      </c>
      <c r="J93" s="137">
        <v>2593.75</v>
      </c>
      <c r="K93" s="137">
        <v>2536.23</v>
      </c>
      <c r="L93" s="137">
        <v>2390.19</v>
      </c>
      <c r="M93" s="137">
        <v>2358.4</v>
      </c>
      <c r="N93" s="137">
        <v>2396.94</v>
      </c>
      <c r="O93" s="137">
        <v>2446.35</v>
      </c>
      <c r="P93" s="137">
        <v>2572.5300000000002</v>
      </c>
      <c r="Q93" s="137">
        <v>2630.33</v>
      </c>
      <c r="R93" s="137">
        <v>2597.75</v>
      </c>
      <c r="S93" s="137">
        <v>2571.2600000000002</v>
      </c>
      <c r="T93" s="137">
        <v>2396.9</v>
      </c>
      <c r="U93" s="137">
        <v>2342.8000000000002</v>
      </c>
      <c r="V93" s="137">
        <v>2300.4899999999998</v>
      </c>
      <c r="W93" s="137">
        <v>2282.39</v>
      </c>
      <c r="X93" s="137">
        <v>2233.1999999999998</v>
      </c>
      <c r="Y93" s="137">
        <v>2227.79</v>
      </c>
      <c r="AA93" s="55"/>
    </row>
    <row r="94" spans="1:27" s="51" customFormat="1">
      <c r="A94" s="126">
        <v>14</v>
      </c>
      <c r="B94" s="137">
        <v>2260.52</v>
      </c>
      <c r="C94" s="137">
        <v>2255.17</v>
      </c>
      <c r="D94" s="137">
        <v>2271.54</v>
      </c>
      <c r="E94" s="137">
        <v>2290.77</v>
      </c>
      <c r="F94" s="137">
        <v>2297.0100000000002</v>
      </c>
      <c r="G94" s="137">
        <v>2305.0100000000002</v>
      </c>
      <c r="H94" s="137">
        <v>2321.5300000000002</v>
      </c>
      <c r="I94" s="137">
        <v>2329.9899999999998</v>
      </c>
      <c r="J94" s="137">
        <v>2399.56</v>
      </c>
      <c r="K94" s="137">
        <v>2416.21</v>
      </c>
      <c r="L94" s="137">
        <v>2389.25</v>
      </c>
      <c r="M94" s="137">
        <v>2376.5500000000002</v>
      </c>
      <c r="N94" s="137">
        <v>2389.69</v>
      </c>
      <c r="O94" s="137">
        <v>2470</v>
      </c>
      <c r="P94" s="137">
        <v>2520.7800000000002</v>
      </c>
      <c r="Q94" s="137">
        <v>2578.23</v>
      </c>
      <c r="R94" s="137">
        <v>2570.67</v>
      </c>
      <c r="S94" s="137">
        <v>2579.27</v>
      </c>
      <c r="T94" s="137">
        <v>2471.16</v>
      </c>
      <c r="U94" s="137">
        <v>2366.9299999999998</v>
      </c>
      <c r="V94" s="137">
        <v>2334.3000000000002</v>
      </c>
      <c r="W94" s="137">
        <v>2292.89</v>
      </c>
      <c r="X94" s="137">
        <v>2295.52</v>
      </c>
      <c r="Y94" s="137">
        <v>2279.5100000000002</v>
      </c>
      <c r="AA94" s="55"/>
    </row>
    <row r="95" spans="1:27" s="51" customFormat="1">
      <c r="A95" s="126">
        <v>15</v>
      </c>
      <c r="B95" s="137">
        <v>2260.59</v>
      </c>
      <c r="C95" s="137">
        <v>2257.6999999999998</v>
      </c>
      <c r="D95" s="137">
        <v>2279.1</v>
      </c>
      <c r="E95" s="137">
        <v>2299.6999999999998</v>
      </c>
      <c r="F95" s="137">
        <v>2342.17</v>
      </c>
      <c r="G95" s="137">
        <v>2358.21</v>
      </c>
      <c r="H95" s="137">
        <v>2447.58</v>
      </c>
      <c r="I95" s="137">
        <v>2478.58</v>
      </c>
      <c r="J95" s="137">
        <v>2470.04</v>
      </c>
      <c r="K95" s="137">
        <v>2438.67</v>
      </c>
      <c r="L95" s="137">
        <v>2423.84</v>
      </c>
      <c r="M95" s="137">
        <v>2419.58</v>
      </c>
      <c r="N95" s="137">
        <v>2348.63</v>
      </c>
      <c r="O95" s="137">
        <v>2416.0300000000002</v>
      </c>
      <c r="P95" s="137">
        <v>2490.36</v>
      </c>
      <c r="Q95" s="137">
        <v>2522.4299999999998</v>
      </c>
      <c r="R95" s="137">
        <v>2512.12</v>
      </c>
      <c r="S95" s="137">
        <v>2492.48</v>
      </c>
      <c r="T95" s="137">
        <v>2434.86</v>
      </c>
      <c r="U95" s="137">
        <v>2344.77</v>
      </c>
      <c r="V95" s="137">
        <v>2285.87</v>
      </c>
      <c r="W95" s="137">
        <v>2270.42</v>
      </c>
      <c r="X95" s="137">
        <v>2267</v>
      </c>
      <c r="Y95" s="137">
        <v>2268.11</v>
      </c>
      <c r="AA95" s="55"/>
    </row>
    <row r="96" spans="1:27" s="51" customFormat="1">
      <c r="A96" s="126">
        <v>16</v>
      </c>
      <c r="B96" s="137">
        <v>2021.32</v>
      </c>
      <c r="C96" s="137">
        <v>2056.9299999999998</v>
      </c>
      <c r="D96" s="137">
        <v>2213.38</v>
      </c>
      <c r="E96" s="137">
        <v>2264.77</v>
      </c>
      <c r="F96" s="137">
        <v>2326.64</v>
      </c>
      <c r="G96" s="137">
        <v>2359.44</v>
      </c>
      <c r="H96" s="137">
        <v>2477.7600000000002</v>
      </c>
      <c r="I96" s="137">
        <v>2487.0300000000002</v>
      </c>
      <c r="J96" s="137">
        <v>2483.19</v>
      </c>
      <c r="K96" s="137">
        <v>2482.0500000000002</v>
      </c>
      <c r="L96" s="137">
        <v>2481.9</v>
      </c>
      <c r="M96" s="137">
        <v>2460.52</v>
      </c>
      <c r="N96" s="137">
        <v>2366.77</v>
      </c>
      <c r="O96" s="137">
        <v>2346.91</v>
      </c>
      <c r="P96" s="137">
        <v>2487.4699999999998</v>
      </c>
      <c r="Q96" s="137">
        <v>2510.39</v>
      </c>
      <c r="R96" s="137">
        <v>2509.29</v>
      </c>
      <c r="S96" s="137">
        <v>2500.42</v>
      </c>
      <c r="T96" s="137">
        <v>2451.7800000000002</v>
      </c>
      <c r="U96" s="137">
        <v>2370.8200000000002</v>
      </c>
      <c r="V96" s="137">
        <v>2285.61</v>
      </c>
      <c r="W96" s="137">
        <v>2064.08</v>
      </c>
      <c r="X96" s="137">
        <v>2074.17</v>
      </c>
      <c r="Y96" s="137">
        <v>2021.39</v>
      </c>
      <c r="AA96" s="55"/>
    </row>
    <row r="97" spans="1:27" s="51" customFormat="1">
      <c r="A97" s="126">
        <v>17</v>
      </c>
      <c r="B97" s="137">
        <v>2183.37</v>
      </c>
      <c r="C97" s="137">
        <v>2061.46</v>
      </c>
      <c r="D97" s="137">
        <v>2242.89</v>
      </c>
      <c r="E97" s="137">
        <v>2247.6</v>
      </c>
      <c r="F97" s="137">
        <v>2368.39</v>
      </c>
      <c r="G97" s="137">
        <v>2393.13</v>
      </c>
      <c r="H97" s="137">
        <v>2463.4</v>
      </c>
      <c r="I97" s="137">
        <v>2477.67</v>
      </c>
      <c r="J97" s="137">
        <v>2477.54</v>
      </c>
      <c r="K97" s="137">
        <v>2476.29</v>
      </c>
      <c r="L97" s="137">
        <v>2470.81</v>
      </c>
      <c r="M97" s="137">
        <v>2471.5100000000002</v>
      </c>
      <c r="N97" s="137">
        <v>2460.54</v>
      </c>
      <c r="O97" s="137">
        <v>2477.71</v>
      </c>
      <c r="P97" s="137">
        <v>2511.9</v>
      </c>
      <c r="Q97" s="137">
        <v>2609.48</v>
      </c>
      <c r="R97" s="137">
        <v>2598.52</v>
      </c>
      <c r="S97" s="137">
        <v>2567.04</v>
      </c>
      <c r="T97" s="137">
        <v>2495.23</v>
      </c>
      <c r="U97" s="137">
        <v>2453.61</v>
      </c>
      <c r="V97" s="137">
        <v>2361.5500000000002</v>
      </c>
      <c r="W97" s="137">
        <v>2313.1799999999998</v>
      </c>
      <c r="X97" s="137">
        <v>2301.5</v>
      </c>
      <c r="Y97" s="137">
        <v>2295.27</v>
      </c>
      <c r="AA97" s="55"/>
    </row>
    <row r="98" spans="1:27" s="51" customFormat="1">
      <c r="A98" s="126">
        <v>18</v>
      </c>
      <c r="B98" s="137">
        <v>2286.0100000000002</v>
      </c>
      <c r="C98" s="137">
        <v>2278.16</v>
      </c>
      <c r="D98" s="137">
        <v>2300.84</v>
      </c>
      <c r="E98" s="137">
        <v>2325.88</v>
      </c>
      <c r="F98" s="137">
        <v>2370.19</v>
      </c>
      <c r="G98" s="137">
        <v>2420.31</v>
      </c>
      <c r="H98" s="137">
        <v>2491.54</v>
      </c>
      <c r="I98" s="137">
        <v>2498.6</v>
      </c>
      <c r="J98" s="137">
        <v>2500.7199999999998</v>
      </c>
      <c r="K98" s="137">
        <v>2501.65</v>
      </c>
      <c r="L98" s="137">
        <v>2495.5500000000002</v>
      </c>
      <c r="M98" s="137">
        <v>2402.09</v>
      </c>
      <c r="N98" s="137">
        <v>2487.54</v>
      </c>
      <c r="O98" s="137">
        <v>2488.75</v>
      </c>
      <c r="P98" s="137">
        <v>2514.39</v>
      </c>
      <c r="Q98" s="137">
        <v>2646.8</v>
      </c>
      <c r="R98" s="137">
        <v>2637.96</v>
      </c>
      <c r="S98" s="137">
        <v>2593.91</v>
      </c>
      <c r="T98" s="137">
        <v>2514.4899999999998</v>
      </c>
      <c r="U98" s="137">
        <v>2460.0300000000002</v>
      </c>
      <c r="V98" s="137">
        <v>2349.9699999999998</v>
      </c>
      <c r="W98" s="137">
        <v>2327.12</v>
      </c>
      <c r="X98" s="137">
        <v>2306.08</v>
      </c>
      <c r="Y98" s="137">
        <v>2296.0300000000002</v>
      </c>
      <c r="AA98" s="55"/>
    </row>
    <row r="99" spans="1:27" s="51" customFormat="1">
      <c r="A99" s="126">
        <v>19</v>
      </c>
      <c r="B99" s="137">
        <v>2290.08</v>
      </c>
      <c r="C99" s="137">
        <v>2281.29</v>
      </c>
      <c r="D99" s="137">
        <v>2310.0500000000002</v>
      </c>
      <c r="E99" s="137">
        <v>2332.5500000000002</v>
      </c>
      <c r="F99" s="137">
        <v>2364.15</v>
      </c>
      <c r="G99" s="137">
        <v>2385.9299999999998</v>
      </c>
      <c r="H99" s="137">
        <v>2493.06</v>
      </c>
      <c r="I99" s="137">
        <v>2508.1</v>
      </c>
      <c r="J99" s="137">
        <v>2434.02</v>
      </c>
      <c r="K99" s="137">
        <v>2432.19</v>
      </c>
      <c r="L99" s="137">
        <v>2427.29</v>
      </c>
      <c r="M99" s="137">
        <v>2424.63</v>
      </c>
      <c r="N99" s="137">
        <v>2420.71</v>
      </c>
      <c r="O99" s="137">
        <v>2425.9</v>
      </c>
      <c r="P99" s="137">
        <v>2528.14</v>
      </c>
      <c r="Q99" s="137">
        <v>2618.5700000000002</v>
      </c>
      <c r="R99" s="137">
        <v>2613.86</v>
      </c>
      <c r="S99" s="137">
        <v>2565.92</v>
      </c>
      <c r="T99" s="137">
        <v>2480.7399999999998</v>
      </c>
      <c r="U99" s="137">
        <v>2477.11</v>
      </c>
      <c r="V99" s="137">
        <v>2379.92</v>
      </c>
      <c r="W99" s="137">
        <v>2316.0700000000002</v>
      </c>
      <c r="X99" s="137">
        <v>2314.25</v>
      </c>
      <c r="Y99" s="137">
        <v>2313.35</v>
      </c>
      <c r="AA99" s="55"/>
    </row>
    <row r="100" spans="1:27" s="51" customFormat="1">
      <c r="A100" s="126">
        <v>20</v>
      </c>
      <c r="B100" s="137">
        <v>2270.27</v>
      </c>
      <c r="C100" s="137">
        <v>2269.92</v>
      </c>
      <c r="D100" s="137">
        <v>2296.2600000000002</v>
      </c>
      <c r="E100" s="137">
        <v>2309.17</v>
      </c>
      <c r="F100" s="137">
        <v>2350.66</v>
      </c>
      <c r="G100" s="137">
        <v>2374.27</v>
      </c>
      <c r="H100" s="137">
        <v>2445.0700000000002</v>
      </c>
      <c r="I100" s="137">
        <v>2464.2199999999998</v>
      </c>
      <c r="J100" s="137">
        <v>2480.87</v>
      </c>
      <c r="K100" s="137">
        <v>2473.8000000000002</v>
      </c>
      <c r="L100" s="137">
        <v>2484.71</v>
      </c>
      <c r="M100" s="137">
        <v>2464.09</v>
      </c>
      <c r="N100" s="137">
        <v>2419.25</v>
      </c>
      <c r="O100" s="137">
        <v>2384.4699999999998</v>
      </c>
      <c r="P100" s="137">
        <v>2448.56</v>
      </c>
      <c r="Q100" s="137">
        <v>2577.1799999999998</v>
      </c>
      <c r="R100" s="137">
        <v>2545.52</v>
      </c>
      <c r="S100" s="137">
        <v>2530.61</v>
      </c>
      <c r="T100" s="137">
        <v>2455.54</v>
      </c>
      <c r="U100" s="137">
        <v>2417.9499999999998</v>
      </c>
      <c r="V100" s="137">
        <v>2298.7800000000002</v>
      </c>
      <c r="W100" s="137">
        <v>2285.81</v>
      </c>
      <c r="X100" s="137">
        <v>2278.87</v>
      </c>
      <c r="Y100" s="137">
        <v>2275.56</v>
      </c>
      <c r="AA100" s="55"/>
    </row>
    <row r="101" spans="1:27" s="51" customFormat="1">
      <c r="A101" s="126">
        <v>21</v>
      </c>
      <c r="B101" s="137">
        <v>2225.83</v>
      </c>
      <c r="C101" s="137">
        <v>2295.25</v>
      </c>
      <c r="D101" s="137">
        <v>2267.09</v>
      </c>
      <c r="E101" s="137">
        <v>2145.58</v>
      </c>
      <c r="F101" s="137">
        <v>2303.8000000000002</v>
      </c>
      <c r="G101" s="137">
        <v>2376.12</v>
      </c>
      <c r="H101" s="137">
        <v>2415.0700000000002</v>
      </c>
      <c r="I101" s="137">
        <v>2468.7600000000002</v>
      </c>
      <c r="J101" s="137">
        <v>2505.14</v>
      </c>
      <c r="K101" s="137">
        <v>2500.8200000000002</v>
      </c>
      <c r="L101" s="137">
        <v>2485.5100000000002</v>
      </c>
      <c r="M101" s="137">
        <v>2476.44</v>
      </c>
      <c r="N101" s="137">
        <v>2416.56</v>
      </c>
      <c r="O101" s="137">
        <v>2470.61</v>
      </c>
      <c r="P101" s="137">
        <v>2478.19</v>
      </c>
      <c r="Q101" s="137">
        <v>2503.02</v>
      </c>
      <c r="R101" s="137">
        <v>2505.0700000000002</v>
      </c>
      <c r="S101" s="137">
        <v>2499.77</v>
      </c>
      <c r="T101" s="137">
        <v>2485.58</v>
      </c>
      <c r="U101" s="137">
        <v>2385.81</v>
      </c>
      <c r="V101" s="137">
        <v>2279.88</v>
      </c>
      <c r="W101" s="137">
        <v>2132.75</v>
      </c>
      <c r="X101" s="137">
        <v>2133</v>
      </c>
      <c r="Y101" s="137">
        <v>2130.1</v>
      </c>
      <c r="AA101" s="55"/>
    </row>
    <row r="102" spans="1:27" s="51" customFormat="1">
      <c r="A102" s="126">
        <v>22</v>
      </c>
      <c r="B102" s="137">
        <v>2309.1799999999998</v>
      </c>
      <c r="C102" s="137">
        <v>2303.4</v>
      </c>
      <c r="D102" s="137">
        <v>2319.4899999999998</v>
      </c>
      <c r="E102" s="137">
        <v>2298.23</v>
      </c>
      <c r="F102" s="137">
        <v>2302.19</v>
      </c>
      <c r="G102" s="137">
        <v>2312.46</v>
      </c>
      <c r="H102" s="137">
        <v>2362.75</v>
      </c>
      <c r="I102" s="137">
        <v>2333.85</v>
      </c>
      <c r="J102" s="137">
        <v>2493.73</v>
      </c>
      <c r="K102" s="137">
        <v>2460.09</v>
      </c>
      <c r="L102" s="137">
        <v>2455.52</v>
      </c>
      <c r="M102" s="137">
        <v>2367.13</v>
      </c>
      <c r="N102" s="137">
        <v>2365.3200000000002</v>
      </c>
      <c r="O102" s="137">
        <v>2369.8200000000002</v>
      </c>
      <c r="P102" s="137">
        <v>2413.46</v>
      </c>
      <c r="Q102" s="137">
        <v>2418.1799999999998</v>
      </c>
      <c r="R102" s="137">
        <v>2419.81</v>
      </c>
      <c r="S102" s="137">
        <v>2523.21</v>
      </c>
      <c r="T102" s="137">
        <v>2514.0300000000002</v>
      </c>
      <c r="U102" s="137">
        <v>2480.65</v>
      </c>
      <c r="V102" s="137">
        <v>2347.62</v>
      </c>
      <c r="W102" s="137">
        <v>2324.04</v>
      </c>
      <c r="X102" s="137">
        <v>2312.96</v>
      </c>
      <c r="Y102" s="137">
        <v>2308.1799999999998</v>
      </c>
      <c r="AA102" s="55"/>
    </row>
    <row r="103" spans="1:27" s="51" customFormat="1">
      <c r="A103" s="126">
        <v>23</v>
      </c>
      <c r="B103" s="137">
        <v>2236.86</v>
      </c>
      <c r="C103" s="137">
        <v>2290.63</v>
      </c>
      <c r="D103" s="137">
        <v>2307.46</v>
      </c>
      <c r="E103" s="137">
        <v>2280.4299999999998</v>
      </c>
      <c r="F103" s="137">
        <v>2270.29</v>
      </c>
      <c r="G103" s="137">
        <v>2313.88</v>
      </c>
      <c r="H103" s="137">
        <v>2340.92</v>
      </c>
      <c r="I103" s="137">
        <v>2348.9299999999998</v>
      </c>
      <c r="J103" s="137">
        <v>2417.4899999999998</v>
      </c>
      <c r="K103" s="137">
        <v>2415.94</v>
      </c>
      <c r="L103" s="137">
        <v>2407.46</v>
      </c>
      <c r="M103" s="137">
        <v>2388.16</v>
      </c>
      <c r="N103" s="137">
        <v>2128.02</v>
      </c>
      <c r="O103" s="137">
        <v>2360.0500000000002</v>
      </c>
      <c r="P103" s="137">
        <v>2454.79</v>
      </c>
      <c r="Q103" s="137">
        <v>2461.5100000000002</v>
      </c>
      <c r="R103" s="137">
        <v>2452.77</v>
      </c>
      <c r="S103" s="137">
        <v>2504.98</v>
      </c>
      <c r="T103" s="137">
        <v>2507.37</v>
      </c>
      <c r="U103" s="137">
        <v>2461.08</v>
      </c>
      <c r="V103" s="137">
        <v>2369.9</v>
      </c>
      <c r="W103" s="137">
        <v>2329.42</v>
      </c>
      <c r="X103" s="137">
        <v>2308.65</v>
      </c>
      <c r="Y103" s="137">
        <v>2307.15</v>
      </c>
      <c r="AA103" s="55"/>
    </row>
    <row r="104" spans="1:27" s="51" customFormat="1">
      <c r="A104" s="126">
        <v>24</v>
      </c>
      <c r="B104" s="137">
        <v>2298.73</v>
      </c>
      <c r="C104" s="137">
        <v>2300.4699999999998</v>
      </c>
      <c r="D104" s="137">
        <v>2325.44</v>
      </c>
      <c r="E104" s="137">
        <v>2325.06</v>
      </c>
      <c r="F104" s="137">
        <v>2338.02</v>
      </c>
      <c r="G104" s="137">
        <v>2369.08</v>
      </c>
      <c r="H104" s="137">
        <v>2395.96</v>
      </c>
      <c r="I104" s="137">
        <v>2411.2600000000002</v>
      </c>
      <c r="J104" s="137">
        <v>2528.6</v>
      </c>
      <c r="K104" s="137">
        <v>2527.31</v>
      </c>
      <c r="L104" s="137">
        <v>2519.14</v>
      </c>
      <c r="M104" s="137">
        <v>2497.85</v>
      </c>
      <c r="N104" s="137">
        <v>2550.5100000000002</v>
      </c>
      <c r="O104" s="137">
        <v>2397.7199999999998</v>
      </c>
      <c r="P104" s="137">
        <v>2433.44</v>
      </c>
      <c r="Q104" s="137">
        <v>2440.4699999999998</v>
      </c>
      <c r="R104" s="137">
        <v>2438.94</v>
      </c>
      <c r="S104" s="137">
        <v>2576.63</v>
      </c>
      <c r="T104" s="137">
        <v>2569.85</v>
      </c>
      <c r="U104" s="137">
        <v>2532.91</v>
      </c>
      <c r="V104" s="137">
        <v>2365.4899999999998</v>
      </c>
      <c r="W104" s="137">
        <v>2338.7199999999998</v>
      </c>
      <c r="X104" s="137">
        <v>2328.2399999999998</v>
      </c>
      <c r="Y104" s="137">
        <v>2317.0500000000002</v>
      </c>
      <c r="AA104" s="55"/>
    </row>
    <row r="105" spans="1:27" s="51" customFormat="1">
      <c r="A105" s="126">
        <v>25</v>
      </c>
      <c r="B105" s="137">
        <v>2314.3000000000002</v>
      </c>
      <c r="C105" s="137">
        <v>2314.98</v>
      </c>
      <c r="D105" s="137">
        <v>2343.9499999999998</v>
      </c>
      <c r="E105" s="137">
        <v>2337.94</v>
      </c>
      <c r="F105" s="137">
        <v>2344.38</v>
      </c>
      <c r="G105" s="137">
        <v>2377.34</v>
      </c>
      <c r="H105" s="137">
        <v>2420.71</v>
      </c>
      <c r="I105" s="137">
        <v>2427.41</v>
      </c>
      <c r="J105" s="137">
        <v>2411.84</v>
      </c>
      <c r="K105" s="137">
        <v>2406.94</v>
      </c>
      <c r="L105" s="137">
        <v>2395.6999999999998</v>
      </c>
      <c r="M105" s="137">
        <v>2395.52</v>
      </c>
      <c r="N105" s="137">
        <v>2381.4899999999998</v>
      </c>
      <c r="O105" s="137">
        <v>2378.1799999999998</v>
      </c>
      <c r="P105" s="137">
        <v>2420.0300000000002</v>
      </c>
      <c r="Q105" s="137">
        <v>2438.7399999999998</v>
      </c>
      <c r="R105" s="137">
        <v>2440.1999999999998</v>
      </c>
      <c r="S105" s="137">
        <v>2559.98</v>
      </c>
      <c r="T105" s="137">
        <v>2581.8000000000002</v>
      </c>
      <c r="U105" s="137">
        <v>2517.39</v>
      </c>
      <c r="V105" s="137">
        <v>2350.12</v>
      </c>
      <c r="W105" s="137">
        <v>2326.1999999999998</v>
      </c>
      <c r="X105" s="137">
        <v>2315.1799999999998</v>
      </c>
      <c r="Y105" s="137">
        <v>2306.52</v>
      </c>
      <c r="AA105" s="55"/>
    </row>
    <row r="106" spans="1:27" s="51" customFormat="1">
      <c r="A106" s="126">
        <v>26</v>
      </c>
      <c r="B106" s="137">
        <v>2353.4899999999998</v>
      </c>
      <c r="C106" s="137">
        <v>2358</v>
      </c>
      <c r="D106" s="137">
        <v>2379.62</v>
      </c>
      <c r="E106" s="137">
        <v>2381.81</v>
      </c>
      <c r="F106" s="137">
        <v>2390.2199999999998</v>
      </c>
      <c r="G106" s="137">
        <v>2457.5100000000002</v>
      </c>
      <c r="H106" s="137">
        <v>2662.88</v>
      </c>
      <c r="I106" s="137">
        <v>2679.09</v>
      </c>
      <c r="J106" s="137">
        <v>2610.9499999999998</v>
      </c>
      <c r="K106" s="137">
        <v>2602.5500000000002</v>
      </c>
      <c r="L106" s="137">
        <v>2582.38</v>
      </c>
      <c r="M106" s="137">
        <v>2572.87</v>
      </c>
      <c r="N106" s="137">
        <v>2575.63</v>
      </c>
      <c r="O106" s="137">
        <v>2579.4</v>
      </c>
      <c r="P106" s="137">
        <v>2627.49</v>
      </c>
      <c r="Q106" s="137">
        <v>2654.99</v>
      </c>
      <c r="R106" s="137">
        <v>2633.09</v>
      </c>
      <c r="S106" s="137">
        <v>2714.87</v>
      </c>
      <c r="T106" s="137">
        <v>2702.15</v>
      </c>
      <c r="U106" s="137">
        <v>2592.37</v>
      </c>
      <c r="V106" s="137">
        <v>2535.6999999999998</v>
      </c>
      <c r="W106" s="137">
        <v>2389.11</v>
      </c>
      <c r="X106" s="137">
        <v>2376.83</v>
      </c>
      <c r="Y106" s="137">
        <v>2358</v>
      </c>
      <c r="AA106" s="55"/>
    </row>
    <row r="107" spans="1:27" s="51" customFormat="1">
      <c r="A107" s="126">
        <v>27</v>
      </c>
      <c r="B107" s="137">
        <v>2370.25</v>
      </c>
      <c r="C107" s="137">
        <v>2361.63</v>
      </c>
      <c r="D107" s="137">
        <v>2377.1</v>
      </c>
      <c r="E107" s="137">
        <v>2366.09</v>
      </c>
      <c r="F107" s="137">
        <v>2361.9899999999998</v>
      </c>
      <c r="G107" s="137">
        <v>2391.56</v>
      </c>
      <c r="H107" s="137">
        <v>2490.06</v>
      </c>
      <c r="I107" s="137">
        <v>2594.15</v>
      </c>
      <c r="J107" s="137">
        <v>2670.14</v>
      </c>
      <c r="K107" s="137">
        <v>2649.8</v>
      </c>
      <c r="L107" s="137">
        <v>2630</v>
      </c>
      <c r="M107" s="137">
        <v>2607.33</v>
      </c>
      <c r="N107" s="137">
        <v>2618.1999999999998</v>
      </c>
      <c r="O107" s="137">
        <v>2624.32</v>
      </c>
      <c r="P107" s="137">
        <v>2690.35</v>
      </c>
      <c r="Q107" s="137">
        <v>2722.85</v>
      </c>
      <c r="R107" s="137">
        <v>2708.13</v>
      </c>
      <c r="S107" s="137">
        <v>2751.14</v>
      </c>
      <c r="T107" s="137">
        <v>2786.55</v>
      </c>
      <c r="U107" s="137">
        <v>2652.66</v>
      </c>
      <c r="V107" s="137">
        <v>2577.81</v>
      </c>
      <c r="W107" s="137">
        <v>2454.59</v>
      </c>
      <c r="X107" s="137">
        <v>2382.46</v>
      </c>
      <c r="Y107" s="137">
        <v>2363.87</v>
      </c>
      <c r="AA107" s="55"/>
    </row>
    <row r="108" spans="1:27" s="51" customFormat="1">
      <c r="A108" s="126">
        <v>28</v>
      </c>
      <c r="B108" s="137">
        <v>2295.46</v>
      </c>
      <c r="C108" s="137">
        <v>2294.39</v>
      </c>
      <c r="D108" s="137">
        <v>2306.41</v>
      </c>
      <c r="E108" s="137">
        <v>2295.8000000000002</v>
      </c>
      <c r="F108" s="137">
        <v>2293.5300000000002</v>
      </c>
      <c r="G108" s="137">
        <v>2317.1799999999998</v>
      </c>
      <c r="H108" s="137">
        <v>2333.2199999999998</v>
      </c>
      <c r="I108" s="137">
        <v>2345.64</v>
      </c>
      <c r="J108" s="137">
        <v>2469.86</v>
      </c>
      <c r="K108" s="137">
        <v>2443.8200000000002</v>
      </c>
      <c r="L108" s="137">
        <v>2423.4699999999998</v>
      </c>
      <c r="M108" s="137">
        <v>2415.13</v>
      </c>
      <c r="N108" s="137">
        <v>2406.7800000000002</v>
      </c>
      <c r="O108" s="137">
        <v>2406.6799999999998</v>
      </c>
      <c r="P108" s="137">
        <v>2545.79</v>
      </c>
      <c r="Q108" s="137">
        <v>2562.75</v>
      </c>
      <c r="R108" s="137">
        <v>2570.3000000000002</v>
      </c>
      <c r="S108" s="137">
        <v>2585.2600000000002</v>
      </c>
      <c r="T108" s="137">
        <v>2580.29</v>
      </c>
      <c r="U108" s="137">
        <v>2489.36</v>
      </c>
      <c r="V108" s="137">
        <v>2402.91</v>
      </c>
      <c r="W108" s="137">
        <v>2333.64</v>
      </c>
      <c r="X108" s="137">
        <v>2323.27</v>
      </c>
      <c r="Y108" s="137">
        <v>2300.5300000000002</v>
      </c>
      <c r="AA108" s="55"/>
    </row>
    <row r="109" spans="1:27" s="51" customFormat="1">
      <c r="AA109" s="55"/>
    </row>
    <row r="110" spans="1:27" s="51" customFormat="1" ht="24" customHeight="1">
      <c r="A110" s="117"/>
      <c r="B110" s="118" t="s">
        <v>94</v>
      </c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20"/>
      <c r="AA110" s="55"/>
    </row>
    <row r="111" spans="1:27" s="51" customFormat="1" ht="26.25">
      <c r="A111" s="121" t="s">
        <v>69</v>
      </c>
      <c r="B111" s="123" t="s">
        <v>70</v>
      </c>
      <c r="C111" s="123" t="s">
        <v>71</v>
      </c>
      <c r="D111" s="123" t="s">
        <v>72</v>
      </c>
      <c r="E111" s="123" t="s">
        <v>73</v>
      </c>
      <c r="F111" s="123" t="s">
        <v>74</v>
      </c>
      <c r="G111" s="123" t="s">
        <v>75</v>
      </c>
      <c r="H111" s="123" t="s">
        <v>76</v>
      </c>
      <c r="I111" s="123" t="s">
        <v>77</v>
      </c>
      <c r="J111" s="123" t="s">
        <v>78</v>
      </c>
      <c r="K111" s="123" t="s">
        <v>79</v>
      </c>
      <c r="L111" s="123" t="s">
        <v>80</v>
      </c>
      <c r="M111" s="123" t="s">
        <v>81</v>
      </c>
      <c r="N111" s="123" t="s">
        <v>82</v>
      </c>
      <c r="O111" s="123" t="s">
        <v>83</v>
      </c>
      <c r="P111" s="123" t="s">
        <v>84</v>
      </c>
      <c r="Q111" s="123" t="s">
        <v>85</v>
      </c>
      <c r="R111" s="123" t="s">
        <v>86</v>
      </c>
      <c r="S111" s="123" t="s">
        <v>87</v>
      </c>
      <c r="T111" s="123" t="s">
        <v>88</v>
      </c>
      <c r="U111" s="123" t="s">
        <v>89</v>
      </c>
      <c r="V111" s="123" t="s">
        <v>90</v>
      </c>
      <c r="W111" s="123" t="s">
        <v>91</v>
      </c>
      <c r="X111" s="123" t="s">
        <v>92</v>
      </c>
      <c r="Y111" s="123" t="s">
        <v>93</v>
      </c>
      <c r="AA111" s="55"/>
    </row>
    <row r="112" spans="1:27" s="51" customFormat="1">
      <c r="A112" s="126">
        <v>1</v>
      </c>
      <c r="B112" s="137">
        <v>2979.97</v>
      </c>
      <c r="C112" s="137">
        <v>2980.59</v>
      </c>
      <c r="D112" s="137">
        <v>3006.23</v>
      </c>
      <c r="E112" s="137">
        <v>3043.63</v>
      </c>
      <c r="F112" s="137">
        <v>3056.2</v>
      </c>
      <c r="G112" s="137">
        <v>3155.2</v>
      </c>
      <c r="H112" s="137">
        <v>3297.14</v>
      </c>
      <c r="I112" s="137">
        <v>3282.25</v>
      </c>
      <c r="J112" s="137">
        <v>3259.78</v>
      </c>
      <c r="K112" s="137">
        <v>3238.49</v>
      </c>
      <c r="L112" s="137">
        <v>3230.23</v>
      </c>
      <c r="M112" s="137">
        <v>3226.89</v>
      </c>
      <c r="N112" s="137">
        <v>3223.92</v>
      </c>
      <c r="O112" s="137">
        <v>3239.98</v>
      </c>
      <c r="P112" s="137">
        <v>3314.12</v>
      </c>
      <c r="Q112" s="137">
        <v>3274.53</v>
      </c>
      <c r="R112" s="137">
        <v>3288.7</v>
      </c>
      <c r="S112" s="137">
        <v>3257.3</v>
      </c>
      <c r="T112" s="137">
        <v>3186.96</v>
      </c>
      <c r="U112" s="137">
        <v>3138.08</v>
      </c>
      <c r="V112" s="137">
        <v>3012.06</v>
      </c>
      <c r="W112" s="137">
        <v>2995.21</v>
      </c>
      <c r="X112" s="137">
        <v>2987.83</v>
      </c>
      <c r="Y112" s="137">
        <v>2974.8</v>
      </c>
      <c r="AA112" s="55"/>
    </row>
    <row r="113" spans="1:27" s="51" customFormat="1">
      <c r="A113" s="126">
        <v>2</v>
      </c>
      <c r="B113" s="137">
        <v>3020.63</v>
      </c>
      <c r="C113" s="137">
        <v>3022.1</v>
      </c>
      <c r="D113" s="137">
        <v>3038.52</v>
      </c>
      <c r="E113" s="137">
        <v>3051.35</v>
      </c>
      <c r="F113" s="137">
        <v>3057.55</v>
      </c>
      <c r="G113" s="137">
        <v>3078.33</v>
      </c>
      <c r="H113" s="137">
        <v>3203.14</v>
      </c>
      <c r="I113" s="137">
        <v>3206.15</v>
      </c>
      <c r="J113" s="137">
        <v>3182.34</v>
      </c>
      <c r="K113" s="137">
        <v>3181.37</v>
      </c>
      <c r="L113" s="137">
        <v>3169.74</v>
      </c>
      <c r="M113" s="137">
        <v>3167.34</v>
      </c>
      <c r="N113" s="137">
        <v>3173.72</v>
      </c>
      <c r="O113" s="137">
        <v>3235.87</v>
      </c>
      <c r="P113" s="137">
        <v>3280.68</v>
      </c>
      <c r="Q113" s="137">
        <v>3275.24</v>
      </c>
      <c r="R113" s="137">
        <v>3293.69</v>
      </c>
      <c r="S113" s="137">
        <v>3265.49</v>
      </c>
      <c r="T113" s="137">
        <v>3194.97</v>
      </c>
      <c r="U113" s="137">
        <v>3140.39</v>
      </c>
      <c r="V113" s="137">
        <v>3077.13</v>
      </c>
      <c r="W113" s="137">
        <v>3053.03</v>
      </c>
      <c r="X113" s="137">
        <v>3041.44</v>
      </c>
      <c r="Y113" s="137">
        <v>3032.81</v>
      </c>
      <c r="AA113" s="55"/>
    </row>
    <row r="114" spans="1:27" s="51" customFormat="1">
      <c r="A114" s="126">
        <v>3</v>
      </c>
      <c r="B114" s="137">
        <v>3044.44</v>
      </c>
      <c r="C114" s="137">
        <v>3044.58</v>
      </c>
      <c r="D114" s="137">
        <v>3062.03</v>
      </c>
      <c r="E114" s="137">
        <v>3082.69</v>
      </c>
      <c r="F114" s="137">
        <v>3092.08</v>
      </c>
      <c r="G114" s="137">
        <v>3127.82</v>
      </c>
      <c r="H114" s="137">
        <v>3243.72</v>
      </c>
      <c r="I114" s="137">
        <v>3266.77</v>
      </c>
      <c r="J114" s="137">
        <v>3234.2</v>
      </c>
      <c r="K114" s="137">
        <v>3227.64</v>
      </c>
      <c r="L114" s="137">
        <v>3220.63</v>
      </c>
      <c r="M114" s="137">
        <v>3219.86</v>
      </c>
      <c r="N114" s="137">
        <v>3221.33</v>
      </c>
      <c r="O114" s="137">
        <v>3225.75</v>
      </c>
      <c r="P114" s="137">
        <v>3264.32</v>
      </c>
      <c r="Q114" s="137">
        <v>3254.21</v>
      </c>
      <c r="R114" s="137">
        <v>3289.88</v>
      </c>
      <c r="S114" s="137">
        <v>3253.55</v>
      </c>
      <c r="T114" s="137">
        <v>3181.17</v>
      </c>
      <c r="U114" s="137">
        <v>3158.09</v>
      </c>
      <c r="V114" s="137">
        <v>3126.92</v>
      </c>
      <c r="W114" s="137">
        <v>3090.31</v>
      </c>
      <c r="X114" s="137">
        <v>3063.17</v>
      </c>
      <c r="Y114" s="137">
        <v>3043.77</v>
      </c>
      <c r="AA114" s="55"/>
    </row>
    <row r="115" spans="1:27" s="51" customFormat="1">
      <c r="A115" s="126">
        <v>4</v>
      </c>
      <c r="B115" s="137">
        <v>3043.56</v>
      </c>
      <c r="C115" s="137">
        <v>3044.21</v>
      </c>
      <c r="D115" s="137">
        <v>3062.69</v>
      </c>
      <c r="E115" s="137">
        <v>3086.51</v>
      </c>
      <c r="F115" s="137">
        <v>3094.59</v>
      </c>
      <c r="G115" s="137">
        <v>3131.74</v>
      </c>
      <c r="H115" s="137">
        <v>3215.13</v>
      </c>
      <c r="I115" s="137">
        <v>3216.85</v>
      </c>
      <c r="J115" s="137">
        <v>3203.45</v>
      </c>
      <c r="K115" s="137">
        <v>3202.67</v>
      </c>
      <c r="L115" s="137">
        <v>3194.87</v>
      </c>
      <c r="M115" s="137">
        <v>3197.17</v>
      </c>
      <c r="N115" s="137">
        <v>3200.16</v>
      </c>
      <c r="O115" s="137">
        <v>3217.53</v>
      </c>
      <c r="P115" s="137">
        <v>3301.13</v>
      </c>
      <c r="Q115" s="137">
        <v>3283.54</v>
      </c>
      <c r="R115" s="137">
        <v>3324.22</v>
      </c>
      <c r="S115" s="137">
        <v>3267.35</v>
      </c>
      <c r="T115" s="137">
        <v>3215.55</v>
      </c>
      <c r="U115" s="137">
        <v>3175.66</v>
      </c>
      <c r="V115" s="137">
        <v>3142.98</v>
      </c>
      <c r="W115" s="137">
        <v>3114.37</v>
      </c>
      <c r="X115" s="137">
        <v>3082.91</v>
      </c>
      <c r="Y115" s="137">
        <v>3058.89</v>
      </c>
      <c r="AA115" s="55"/>
    </row>
    <row r="116" spans="1:27" s="51" customFormat="1">
      <c r="A116" s="126">
        <v>5</v>
      </c>
      <c r="B116" s="137">
        <v>3058.07</v>
      </c>
      <c r="C116" s="137">
        <v>3059.54</v>
      </c>
      <c r="D116" s="137">
        <v>3068.23</v>
      </c>
      <c r="E116" s="137">
        <v>3084.37</v>
      </c>
      <c r="F116" s="137">
        <v>3110.06</v>
      </c>
      <c r="G116" s="137">
        <v>3133.44</v>
      </c>
      <c r="H116" s="137">
        <v>3200.38</v>
      </c>
      <c r="I116" s="137">
        <v>3209.38</v>
      </c>
      <c r="J116" s="137">
        <v>3204.39</v>
      </c>
      <c r="K116" s="137">
        <v>3106.34</v>
      </c>
      <c r="L116" s="137">
        <v>3100.1</v>
      </c>
      <c r="M116" s="137">
        <v>3100.37</v>
      </c>
      <c r="N116" s="137">
        <v>3195.26</v>
      </c>
      <c r="O116" s="137">
        <v>3108.96</v>
      </c>
      <c r="P116" s="137">
        <v>3153.75</v>
      </c>
      <c r="Q116" s="137">
        <v>3147.91</v>
      </c>
      <c r="R116" s="137">
        <v>3302.32</v>
      </c>
      <c r="S116" s="137">
        <v>3364.03</v>
      </c>
      <c r="T116" s="137">
        <v>3206.95</v>
      </c>
      <c r="U116" s="137">
        <v>3173.29</v>
      </c>
      <c r="V116" s="137">
        <v>3143.87</v>
      </c>
      <c r="W116" s="137">
        <v>3124.73</v>
      </c>
      <c r="X116" s="137">
        <v>3090.58</v>
      </c>
      <c r="Y116" s="137">
        <v>3067.11</v>
      </c>
      <c r="AA116" s="55"/>
    </row>
    <row r="117" spans="1:27" s="51" customFormat="1">
      <c r="A117" s="126">
        <v>6</v>
      </c>
      <c r="B117" s="137">
        <v>3022.5</v>
      </c>
      <c r="C117" s="137">
        <v>3021.93</v>
      </c>
      <c r="D117" s="137">
        <v>3026.1</v>
      </c>
      <c r="E117" s="137">
        <v>3029.43</v>
      </c>
      <c r="F117" s="137">
        <v>3023.59</v>
      </c>
      <c r="G117" s="137">
        <v>3043.36</v>
      </c>
      <c r="H117" s="137">
        <v>3067.14</v>
      </c>
      <c r="I117" s="137">
        <v>3111.2</v>
      </c>
      <c r="J117" s="137">
        <v>3164.55</v>
      </c>
      <c r="K117" s="137">
        <v>3170.58</v>
      </c>
      <c r="L117" s="137">
        <v>3163.79</v>
      </c>
      <c r="M117" s="137">
        <v>3164.85</v>
      </c>
      <c r="N117" s="137">
        <v>3158.63</v>
      </c>
      <c r="O117" s="137">
        <v>3161.44</v>
      </c>
      <c r="P117" s="137">
        <v>3196.51</v>
      </c>
      <c r="Q117" s="137">
        <v>3198.08</v>
      </c>
      <c r="R117" s="137">
        <v>3262.49</v>
      </c>
      <c r="S117" s="137">
        <v>3262.14</v>
      </c>
      <c r="T117" s="137">
        <v>3206.79</v>
      </c>
      <c r="U117" s="137">
        <v>3132.86</v>
      </c>
      <c r="V117" s="137">
        <v>3116.38</v>
      </c>
      <c r="W117" s="137">
        <v>3085.79</v>
      </c>
      <c r="X117" s="137">
        <v>3040.91</v>
      </c>
      <c r="Y117" s="137">
        <v>3016.06</v>
      </c>
      <c r="AA117" s="55"/>
    </row>
    <row r="118" spans="1:27" s="51" customFormat="1">
      <c r="A118" s="126">
        <v>7</v>
      </c>
      <c r="B118" s="137">
        <v>2959.57</v>
      </c>
      <c r="C118" s="137">
        <v>2958.45</v>
      </c>
      <c r="D118" s="137">
        <v>2962.85</v>
      </c>
      <c r="E118" s="137">
        <v>2962.26</v>
      </c>
      <c r="F118" s="137">
        <v>2949.08</v>
      </c>
      <c r="G118" s="137">
        <v>2960.82</v>
      </c>
      <c r="H118" s="137">
        <v>2980.03</v>
      </c>
      <c r="I118" s="137">
        <v>2998.94</v>
      </c>
      <c r="J118" s="137">
        <v>3026.05</v>
      </c>
      <c r="K118" s="137">
        <v>3132.78</v>
      </c>
      <c r="L118" s="137">
        <v>3132.64</v>
      </c>
      <c r="M118" s="137">
        <v>3125.59</v>
      </c>
      <c r="N118" s="137">
        <v>3124.98</v>
      </c>
      <c r="O118" s="137">
        <v>3143.99</v>
      </c>
      <c r="P118" s="137">
        <v>3208.57</v>
      </c>
      <c r="Q118" s="137">
        <v>3255.72</v>
      </c>
      <c r="R118" s="137">
        <v>3297.1</v>
      </c>
      <c r="S118" s="137">
        <v>3275.73</v>
      </c>
      <c r="T118" s="137">
        <v>3239.74</v>
      </c>
      <c r="U118" s="137">
        <v>3155.67</v>
      </c>
      <c r="V118" s="137">
        <v>3081.73</v>
      </c>
      <c r="W118" s="137">
        <v>3003.53</v>
      </c>
      <c r="X118" s="137">
        <v>3005.86</v>
      </c>
      <c r="Y118" s="137">
        <v>2952.58</v>
      </c>
      <c r="AA118" s="55"/>
    </row>
    <row r="119" spans="1:27" s="51" customFormat="1">
      <c r="A119" s="126">
        <v>8</v>
      </c>
      <c r="B119" s="137">
        <v>2911.12</v>
      </c>
      <c r="C119" s="137">
        <v>2929.73</v>
      </c>
      <c r="D119" s="137">
        <v>2899.99</v>
      </c>
      <c r="E119" s="137">
        <v>3024.66</v>
      </c>
      <c r="F119" s="137">
        <v>3049.77</v>
      </c>
      <c r="G119" s="137">
        <v>3106.91</v>
      </c>
      <c r="H119" s="137">
        <v>3158.25</v>
      </c>
      <c r="I119" s="137">
        <v>3207.91</v>
      </c>
      <c r="J119" s="137">
        <v>3205.07</v>
      </c>
      <c r="K119" s="137">
        <v>3184.72</v>
      </c>
      <c r="L119" s="137">
        <v>3181.2</v>
      </c>
      <c r="M119" s="137">
        <v>3169.64</v>
      </c>
      <c r="N119" s="137">
        <v>3166.21</v>
      </c>
      <c r="O119" s="137">
        <v>3174.66</v>
      </c>
      <c r="P119" s="137">
        <v>3206.96</v>
      </c>
      <c r="Q119" s="137">
        <v>3213.34</v>
      </c>
      <c r="R119" s="137">
        <v>3247.5</v>
      </c>
      <c r="S119" s="137">
        <v>3227.83</v>
      </c>
      <c r="T119" s="137">
        <v>3170.97</v>
      </c>
      <c r="U119" s="137">
        <v>3146.24</v>
      </c>
      <c r="V119" s="137">
        <v>3054.9</v>
      </c>
      <c r="W119" s="137">
        <v>2983.64</v>
      </c>
      <c r="X119" s="137">
        <v>2974.37</v>
      </c>
      <c r="Y119" s="137">
        <v>2837.63</v>
      </c>
      <c r="AA119" s="55"/>
    </row>
    <row r="120" spans="1:27" s="51" customFormat="1">
      <c r="A120" s="126">
        <v>9</v>
      </c>
      <c r="B120" s="137">
        <v>2913.57</v>
      </c>
      <c r="C120" s="137">
        <v>2912.25</v>
      </c>
      <c r="D120" s="137">
        <v>2930.25</v>
      </c>
      <c r="E120" s="137">
        <v>3046.72</v>
      </c>
      <c r="F120" s="137">
        <v>3053.46</v>
      </c>
      <c r="G120" s="137">
        <v>3123.08</v>
      </c>
      <c r="H120" s="137">
        <v>3173.39</v>
      </c>
      <c r="I120" s="137">
        <v>3176.35</v>
      </c>
      <c r="J120" s="137">
        <v>3176.08</v>
      </c>
      <c r="K120" s="137">
        <v>3175.4</v>
      </c>
      <c r="L120" s="137">
        <v>3171.15</v>
      </c>
      <c r="M120" s="137">
        <v>3170.32</v>
      </c>
      <c r="N120" s="137">
        <v>3164.82</v>
      </c>
      <c r="O120" s="137">
        <v>3163.17</v>
      </c>
      <c r="P120" s="137">
        <v>3204.32</v>
      </c>
      <c r="Q120" s="137">
        <v>3202.3</v>
      </c>
      <c r="R120" s="137">
        <v>3189.4</v>
      </c>
      <c r="S120" s="137">
        <v>3174.7</v>
      </c>
      <c r="T120" s="137">
        <v>3160.4</v>
      </c>
      <c r="U120" s="137">
        <v>3133.93</v>
      </c>
      <c r="V120" s="137">
        <v>3064.88</v>
      </c>
      <c r="W120" s="137">
        <v>3034.38</v>
      </c>
      <c r="X120" s="137">
        <v>3026.9</v>
      </c>
      <c r="Y120" s="137">
        <v>3007.09</v>
      </c>
      <c r="AA120" s="55"/>
    </row>
    <row r="121" spans="1:27" s="51" customFormat="1">
      <c r="A121" s="126">
        <v>10</v>
      </c>
      <c r="B121" s="137">
        <v>2855.09</v>
      </c>
      <c r="C121" s="137">
        <v>2847.76</v>
      </c>
      <c r="D121" s="137">
        <v>2992.57</v>
      </c>
      <c r="E121" s="137">
        <v>2989.81</v>
      </c>
      <c r="F121" s="137">
        <v>3022.99</v>
      </c>
      <c r="G121" s="137">
        <v>3059.43</v>
      </c>
      <c r="H121" s="137">
        <v>3158.61</v>
      </c>
      <c r="I121" s="137">
        <v>3161.73</v>
      </c>
      <c r="J121" s="137">
        <v>3163.42</v>
      </c>
      <c r="K121" s="137">
        <v>3160.91</v>
      </c>
      <c r="L121" s="137">
        <v>3151.46</v>
      </c>
      <c r="M121" s="137">
        <v>3150.38</v>
      </c>
      <c r="N121" s="137">
        <v>3134</v>
      </c>
      <c r="O121" s="137">
        <v>3150.03</v>
      </c>
      <c r="P121" s="137">
        <v>3191.68</v>
      </c>
      <c r="Q121" s="137">
        <v>3191.25</v>
      </c>
      <c r="R121" s="137">
        <v>3176.66</v>
      </c>
      <c r="S121" s="137">
        <v>3167.83</v>
      </c>
      <c r="T121" s="137">
        <v>3063.36</v>
      </c>
      <c r="U121" s="137">
        <v>2999.61</v>
      </c>
      <c r="V121" s="137">
        <v>2730.18</v>
      </c>
      <c r="W121" s="137">
        <v>2731.86</v>
      </c>
      <c r="X121" s="137">
        <v>2738.57</v>
      </c>
      <c r="Y121" s="137">
        <v>2734.62</v>
      </c>
      <c r="AA121" s="55"/>
    </row>
    <row r="122" spans="1:27" s="51" customFormat="1">
      <c r="A122" s="126">
        <v>11</v>
      </c>
      <c r="B122" s="137">
        <v>2979.54</v>
      </c>
      <c r="C122" s="137">
        <v>2926.43</v>
      </c>
      <c r="D122" s="137">
        <v>2983.21</v>
      </c>
      <c r="E122" s="137">
        <v>2988.72</v>
      </c>
      <c r="F122" s="137">
        <v>3008.62</v>
      </c>
      <c r="G122" s="137">
        <v>3080.58</v>
      </c>
      <c r="H122" s="137">
        <v>3177.32</v>
      </c>
      <c r="I122" s="137">
        <v>3185.2</v>
      </c>
      <c r="J122" s="137">
        <v>3163.82</v>
      </c>
      <c r="K122" s="137">
        <v>3156.38</v>
      </c>
      <c r="L122" s="137">
        <v>3130.62</v>
      </c>
      <c r="M122" s="137">
        <v>3034.87</v>
      </c>
      <c r="N122" s="137">
        <v>2866.39</v>
      </c>
      <c r="O122" s="137">
        <v>2904.67</v>
      </c>
      <c r="P122" s="137">
        <v>3087.11</v>
      </c>
      <c r="Q122" s="137">
        <v>2955.92</v>
      </c>
      <c r="R122" s="137">
        <v>3148.48</v>
      </c>
      <c r="S122" s="137">
        <v>3143.02</v>
      </c>
      <c r="T122" s="137">
        <v>3081.43</v>
      </c>
      <c r="U122" s="137">
        <v>3035.29</v>
      </c>
      <c r="V122" s="137">
        <v>2849.69</v>
      </c>
      <c r="W122" s="137">
        <v>2828.76</v>
      </c>
      <c r="X122" s="137">
        <v>2812.2</v>
      </c>
      <c r="Y122" s="137">
        <v>2790.83</v>
      </c>
      <c r="AA122" s="55"/>
    </row>
    <row r="123" spans="1:27" s="51" customFormat="1">
      <c r="A123" s="126">
        <v>12</v>
      </c>
      <c r="B123" s="137">
        <v>2382.88</v>
      </c>
      <c r="C123" s="137">
        <v>2375.65</v>
      </c>
      <c r="D123" s="137">
        <v>2921.05</v>
      </c>
      <c r="E123" s="137">
        <v>2988.05</v>
      </c>
      <c r="F123" s="137">
        <v>2613.1</v>
      </c>
      <c r="G123" s="137">
        <v>2451.36</v>
      </c>
      <c r="H123" s="137">
        <v>2484.4499999999998</v>
      </c>
      <c r="I123" s="137">
        <v>2493.7600000000002</v>
      </c>
      <c r="J123" s="137">
        <v>2521.0100000000002</v>
      </c>
      <c r="K123" s="137">
        <v>2519.66</v>
      </c>
      <c r="L123" s="137">
        <v>2505.44</v>
      </c>
      <c r="M123" s="137">
        <v>2503.21</v>
      </c>
      <c r="N123" s="137">
        <v>2467.84</v>
      </c>
      <c r="O123" s="137">
        <v>2478.31</v>
      </c>
      <c r="P123" s="137">
        <v>3124.79</v>
      </c>
      <c r="Q123" s="137">
        <v>3121.57</v>
      </c>
      <c r="R123" s="137">
        <v>2654.26</v>
      </c>
      <c r="S123" s="137">
        <v>3162.99</v>
      </c>
      <c r="T123" s="137">
        <v>2417.17</v>
      </c>
      <c r="U123" s="137">
        <v>2415.5500000000002</v>
      </c>
      <c r="V123" s="137">
        <v>2414.37</v>
      </c>
      <c r="W123" s="137">
        <v>2410.0300000000002</v>
      </c>
      <c r="X123" s="137">
        <v>2414.2199999999998</v>
      </c>
      <c r="Y123" s="137">
        <v>2398.3200000000002</v>
      </c>
      <c r="AA123" s="55"/>
    </row>
    <row r="124" spans="1:27" s="51" customFormat="1">
      <c r="A124" s="126">
        <v>13</v>
      </c>
      <c r="B124" s="137">
        <v>2916.62</v>
      </c>
      <c r="C124" s="137">
        <v>2919.69</v>
      </c>
      <c r="D124" s="137">
        <v>2946.56</v>
      </c>
      <c r="E124" s="137">
        <v>2960.14</v>
      </c>
      <c r="F124" s="137">
        <v>3021.07</v>
      </c>
      <c r="G124" s="137">
        <v>3097.68</v>
      </c>
      <c r="H124" s="137">
        <v>3180.82</v>
      </c>
      <c r="I124" s="137">
        <v>3222.83</v>
      </c>
      <c r="J124" s="137">
        <v>3272.69</v>
      </c>
      <c r="K124" s="137">
        <v>3215.17</v>
      </c>
      <c r="L124" s="137">
        <v>3069.13</v>
      </c>
      <c r="M124" s="137">
        <v>3037.34</v>
      </c>
      <c r="N124" s="137">
        <v>3075.88</v>
      </c>
      <c r="O124" s="137">
        <v>3125.29</v>
      </c>
      <c r="P124" s="137">
        <v>3251.47</v>
      </c>
      <c r="Q124" s="137">
        <v>3309.27</v>
      </c>
      <c r="R124" s="137">
        <v>3276.69</v>
      </c>
      <c r="S124" s="137">
        <v>3250.2</v>
      </c>
      <c r="T124" s="137">
        <v>3075.84</v>
      </c>
      <c r="U124" s="137">
        <v>3021.74</v>
      </c>
      <c r="V124" s="137">
        <v>2979.43</v>
      </c>
      <c r="W124" s="137">
        <v>2961.33</v>
      </c>
      <c r="X124" s="137">
        <v>2912.14</v>
      </c>
      <c r="Y124" s="137">
        <v>2906.73</v>
      </c>
      <c r="AA124" s="55"/>
    </row>
    <row r="125" spans="1:27" s="51" customFormat="1">
      <c r="A125" s="126">
        <v>14</v>
      </c>
      <c r="B125" s="137">
        <v>2939.46</v>
      </c>
      <c r="C125" s="137">
        <v>2934.11</v>
      </c>
      <c r="D125" s="137">
        <v>2950.48</v>
      </c>
      <c r="E125" s="137">
        <v>2969.71</v>
      </c>
      <c r="F125" s="137">
        <v>2975.95</v>
      </c>
      <c r="G125" s="137">
        <v>2983.95</v>
      </c>
      <c r="H125" s="137">
        <v>3000.47</v>
      </c>
      <c r="I125" s="137">
        <v>3008.93</v>
      </c>
      <c r="J125" s="137">
        <v>3078.5</v>
      </c>
      <c r="K125" s="137">
        <v>3095.15</v>
      </c>
      <c r="L125" s="137">
        <v>3068.19</v>
      </c>
      <c r="M125" s="137">
        <v>3055.49</v>
      </c>
      <c r="N125" s="137">
        <v>3068.63</v>
      </c>
      <c r="O125" s="137">
        <v>3148.94</v>
      </c>
      <c r="P125" s="137">
        <v>3199.72</v>
      </c>
      <c r="Q125" s="137">
        <v>3257.17</v>
      </c>
      <c r="R125" s="137">
        <v>3249.61</v>
      </c>
      <c r="S125" s="137">
        <v>3258.21</v>
      </c>
      <c r="T125" s="137">
        <v>3150.1</v>
      </c>
      <c r="U125" s="137">
        <v>3045.87</v>
      </c>
      <c r="V125" s="137">
        <v>3013.24</v>
      </c>
      <c r="W125" s="137">
        <v>2971.83</v>
      </c>
      <c r="X125" s="137">
        <v>2974.46</v>
      </c>
      <c r="Y125" s="137">
        <v>2958.45</v>
      </c>
      <c r="AA125" s="55"/>
    </row>
    <row r="126" spans="1:27" s="51" customFormat="1">
      <c r="A126" s="126">
        <v>15</v>
      </c>
      <c r="B126" s="137">
        <v>2939.53</v>
      </c>
      <c r="C126" s="137">
        <v>2936.64</v>
      </c>
      <c r="D126" s="137">
        <v>2958.04</v>
      </c>
      <c r="E126" s="137">
        <v>2978.64</v>
      </c>
      <c r="F126" s="137">
        <v>3021.11</v>
      </c>
      <c r="G126" s="137">
        <v>3037.15</v>
      </c>
      <c r="H126" s="137">
        <v>3126.52</v>
      </c>
      <c r="I126" s="137">
        <v>3157.52</v>
      </c>
      <c r="J126" s="137">
        <v>3148.98</v>
      </c>
      <c r="K126" s="137">
        <v>3117.61</v>
      </c>
      <c r="L126" s="137">
        <v>3102.78</v>
      </c>
      <c r="M126" s="137">
        <v>3098.52</v>
      </c>
      <c r="N126" s="137">
        <v>3027.57</v>
      </c>
      <c r="O126" s="137">
        <v>3094.97</v>
      </c>
      <c r="P126" s="137">
        <v>3169.3</v>
      </c>
      <c r="Q126" s="137">
        <v>3201.37</v>
      </c>
      <c r="R126" s="137">
        <v>3191.06</v>
      </c>
      <c r="S126" s="137">
        <v>3171.42</v>
      </c>
      <c r="T126" s="137">
        <v>3113.8</v>
      </c>
      <c r="U126" s="137">
        <v>3023.71</v>
      </c>
      <c r="V126" s="137">
        <v>2964.81</v>
      </c>
      <c r="W126" s="137">
        <v>2949.36</v>
      </c>
      <c r="X126" s="137">
        <v>2945.94</v>
      </c>
      <c r="Y126" s="137">
        <v>2947.05</v>
      </c>
      <c r="AA126" s="55"/>
    </row>
    <row r="127" spans="1:27" s="51" customFormat="1">
      <c r="A127" s="126">
        <v>16</v>
      </c>
      <c r="B127" s="137">
        <v>2700.26</v>
      </c>
      <c r="C127" s="137">
        <v>2735.87</v>
      </c>
      <c r="D127" s="137">
        <v>2892.32</v>
      </c>
      <c r="E127" s="137">
        <v>2943.71</v>
      </c>
      <c r="F127" s="137">
        <v>3005.58</v>
      </c>
      <c r="G127" s="137">
        <v>3038.38</v>
      </c>
      <c r="H127" s="137">
        <v>3156.7</v>
      </c>
      <c r="I127" s="137">
        <v>3165.97</v>
      </c>
      <c r="J127" s="137">
        <v>3162.13</v>
      </c>
      <c r="K127" s="137">
        <v>3160.99</v>
      </c>
      <c r="L127" s="137">
        <v>3160.84</v>
      </c>
      <c r="M127" s="137">
        <v>3139.46</v>
      </c>
      <c r="N127" s="137">
        <v>3045.71</v>
      </c>
      <c r="O127" s="137">
        <v>3025.85</v>
      </c>
      <c r="P127" s="137">
        <v>3166.41</v>
      </c>
      <c r="Q127" s="137">
        <v>3189.33</v>
      </c>
      <c r="R127" s="137">
        <v>3188.23</v>
      </c>
      <c r="S127" s="137">
        <v>3179.36</v>
      </c>
      <c r="T127" s="137">
        <v>3130.72</v>
      </c>
      <c r="U127" s="137">
        <v>3049.76</v>
      </c>
      <c r="V127" s="137">
        <v>2964.55</v>
      </c>
      <c r="W127" s="137">
        <v>2743.02</v>
      </c>
      <c r="X127" s="137">
        <v>2753.11</v>
      </c>
      <c r="Y127" s="137">
        <v>2700.33</v>
      </c>
      <c r="AA127" s="55"/>
    </row>
    <row r="128" spans="1:27" s="51" customFormat="1">
      <c r="A128" s="126">
        <v>17</v>
      </c>
      <c r="B128" s="137">
        <v>2862.31</v>
      </c>
      <c r="C128" s="137">
        <v>2740.4</v>
      </c>
      <c r="D128" s="137">
        <v>2921.83</v>
      </c>
      <c r="E128" s="137">
        <v>2926.54</v>
      </c>
      <c r="F128" s="137">
        <v>3047.33</v>
      </c>
      <c r="G128" s="137">
        <v>3072.07</v>
      </c>
      <c r="H128" s="137">
        <v>3142.34</v>
      </c>
      <c r="I128" s="137">
        <v>3156.61</v>
      </c>
      <c r="J128" s="137">
        <v>3156.48</v>
      </c>
      <c r="K128" s="137">
        <v>3155.23</v>
      </c>
      <c r="L128" s="137">
        <v>3149.75</v>
      </c>
      <c r="M128" s="137">
        <v>3150.45</v>
      </c>
      <c r="N128" s="137">
        <v>3139.48</v>
      </c>
      <c r="O128" s="137">
        <v>3156.65</v>
      </c>
      <c r="P128" s="137">
        <v>3190.84</v>
      </c>
      <c r="Q128" s="137">
        <v>3288.42</v>
      </c>
      <c r="R128" s="137">
        <v>3277.46</v>
      </c>
      <c r="S128" s="137">
        <v>3245.98</v>
      </c>
      <c r="T128" s="137">
        <v>3174.17</v>
      </c>
      <c r="U128" s="137">
        <v>3132.55</v>
      </c>
      <c r="V128" s="137">
        <v>3040.49</v>
      </c>
      <c r="W128" s="137">
        <v>2992.12</v>
      </c>
      <c r="X128" s="137">
        <v>2980.44</v>
      </c>
      <c r="Y128" s="137">
        <v>2974.21</v>
      </c>
      <c r="AA128" s="55"/>
    </row>
    <row r="129" spans="1:27" s="51" customFormat="1">
      <c r="A129" s="126">
        <v>18</v>
      </c>
      <c r="B129" s="137">
        <v>2964.95</v>
      </c>
      <c r="C129" s="137">
        <v>2957.1</v>
      </c>
      <c r="D129" s="137">
        <v>2979.78</v>
      </c>
      <c r="E129" s="137">
        <v>3004.82</v>
      </c>
      <c r="F129" s="137">
        <v>3049.13</v>
      </c>
      <c r="G129" s="137">
        <v>3099.25</v>
      </c>
      <c r="H129" s="137">
        <v>3170.48</v>
      </c>
      <c r="I129" s="137">
        <v>3177.54</v>
      </c>
      <c r="J129" s="137">
        <v>3179.66</v>
      </c>
      <c r="K129" s="137">
        <v>3180.59</v>
      </c>
      <c r="L129" s="137">
        <v>3174.49</v>
      </c>
      <c r="M129" s="137">
        <v>3081.03</v>
      </c>
      <c r="N129" s="137">
        <v>3166.48</v>
      </c>
      <c r="O129" s="137">
        <v>3167.69</v>
      </c>
      <c r="P129" s="137">
        <v>3193.33</v>
      </c>
      <c r="Q129" s="137">
        <v>3325.74</v>
      </c>
      <c r="R129" s="137">
        <v>3316.9</v>
      </c>
      <c r="S129" s="137">
        <v>3272.85</v>
      </c>
      <c r="T129" s="137">
        <v>3193.43</v>
      </c>
      <c r="U129" s="137">
        <v>3138.97</v>
      </c>
      <c r="V129" s="137">
        <v>3028.91</v>
      </c>
      <c r="W129" s="137">
        <v>3006.06</v>
      </c>
      <c r="X129" s="137">
        <v>2985.02</v>
      </c>
      <c r="Y129" s="137">
        <v>2974.97</v>
      </c>
      <c r="AA129" s="55"/>
    </row>
    <row r="130" spans="1:27" s="51" customFormat="1">
      <c r="A130" s="126">
        <v>19</v>
      </c>
      <c r="B130" s="137">
        <v>2969.02</v>
      </c>
      <c r="C130" s="137">
        <v>2960.23</v>
      </c>
      <c r="D130" s="137">
        <v>2988.99</v>
      </c>
      <c r="E130" s="137">
        <v>3011.49</v>
      </c>
      <c r="F130" s="137">
        <v>3043.09</v>
      </c>
      <c r="G130" s="137">
        <v>3064.87</v>
      </c>
      <c r="H130" s="137">
        <v>3172</v>
      </c>
      <c r="I130" s="137">
        <v>3187.04</v>
      </c>
      <c r="J130" s="137">
        <v>3112.96</v>
      </c>
      <c r="K130" s="137">
        <v>3111.13</v>
      </c>
      <c r="L130" s="137">
        <v>3106.23</v>
      </c>
      <c r="M130" s="137">
        <v>3103.57</v>
      </c>
      <c r="N130" s="137">
        <v>3099.65</v>
      </c>
      <c r="O130" s="137">
        <v>3104.84</v>
      </c>
      <c r="P130" s="137">
        <v>3207.08</v>
      </c>
      <c r="Q130" s="137">
        <v>3297.51</v>
      </c>
      <c r="R130" s="137">
        <v>3292.8</v>
      </c>
      <c r="S130" s="137">
        <v>3244.86</v>
      </c>
      <c r="T130" s="137">
        <v>3159.68</v>
      </c>
      <c r="U130" s="137">
        <v>3156.05</v>
      </c>
      <c r="V130" s="137">
        <v>3058.86</v>
      </c>
      <c r="W130" s="137">
        <v>2995.01</v>
      </c>
      <c r="X130" s="137">
        <v>2993.19</v>
      </c>
      <c r="Y130" s="137">
        <v>2992.29</v>
      </c>
      <c r="AA130" s="55"/>
    </row>
    <row r="131" spans="1:27" s="51" customFormat="1">
      <c r="A131" s="126">
        <v>20</v>
      </c>
      <c r="B131" s="137">
        <v>2949.21</v>
      </c>
      <c r="C131" s="137">
        <v>2948.86</v>
      </c>
      <c r="D131" s="137">
        <v>2975.2</v>
      </c>
      <c r="E131" s="137">
        <v>2988.11</v>
      </c>
      <c r="F131" s="137">
        <v>3029.6</v>
      </c>
      <c r="G131" s="137">
        <v>3053.21</v>
      </c>
      <c r="H131" s="137">
        <v>3124.01</v>
      </c>
      <c r="I131" s="137">
        <v>3143.16</v>
      </c>
      <c r="J131" s="137">
        <v>3159.81</v>
      </c>
      <c r="K131" s="137">
        <v>3152.74</v>
      </c>
      <c r="L131" s="137">
        <v>3163.65</v>
      </c>
      <c r="M131" s="137">
        <v>3143.03</v>
      </c>
      <c r="N131" s="137">
        <v>3098.19</v>
      </c>
      <c r="O131" s="137">
        <v>3063.41</v>
      </c>
      <c r="P131" s="137">
        <v>3127.5</v>
      </c>
      <c r="Q131" s="137">
        <v>3256.12</v>
      </c>
      <c r="R131" s="137">
        <v>3224.46</v>
      </c>
      <c r="S131" s="137">
        <v>3209.55</v>
      </c>
      <c r="T131" s="137">
        <v>3134.48</v>
      </c>
      <c r="U131" s="137">
        <v>3096.89</v>
      </c>
      <c r="V131" s="137">
        <v>2977.72</v>
      </c>
      <c r="W131" s="137">
        <v>2964.75</v>
      </c>
      <c r="X131" s="137">
        <v>2957.81</v>
      </c>
      <c r="Y131" s="137">
        <v>2954.5</v>
      </c>
      <c r="AA131" s="55"/>
    </row>
    <row r="132" spans="1:27" s="51" customFormat="1">
      <c r="A132" s="126">
        <v>21</v>
      </c>
      <c r="B132" s="137">
        <v>2904.77</v>
      </c>
      <c r="C132" s="137">
        <v>2974.19</v>
      </c>
      <c r="D132" s="137">
        <v>2946.03</v>
      </c>
      <c r="E132" s="137">
        <v>2824.52</v>
      </c>
      <c r="F132" s="137">
        <v>2982.74</v>
      </c>
      <c r="G132" s="137">
        <v>3055.06</v>
      </c>
      <c r="H132" s="137">
        <v>3094.01</v>
      </c>
      <c r="I132" s="137">
        <v>3147.7</v>
      </c>
      <c r="J132" s="137">
        <v>3184.08</v>
      </c>
      <c r="K132" s="137">
        <v>3179.76</v>
      </c>
      <c r="L132" s="137">
        <v>3164.45</v>
      </c>
      <c r="M132" s="137">
        <v>3155.38</v>
      </c>
      <c r="N132" s="137">
        <v>3095.5</v>
      </c>
      <c r="O132" s="137">
        <v>3149.55</v>
      </c>
      <c r="P132" s="137">
        <v>3157.13</v>
      </c>
      <c r="Q132" s="137">
        <v>3181.96</v>
      </c>
      <c r="R132" s="137">
        <v>3184.01</v>
      </c>
      <c r="S132" s="137">
        <v>3178.71</v>
      </c>
      <c r="T132" s="137">
        <v>3164.52</v>
      </c>
      <c r="U132" s="137">
        <v>3064.75</v>
      </c>
      <c r="V132" s="137">
        <v>2958.82</v>
      </c>
      <c r="W132" s="137">
        <v>2811.69</v>
      </c>
      <c r="X132" s="137">
        <v>2811.94</v>
      </c>
      <c r="Y132" s="137">
        <v>2809.04</v>
      </c>
      <c r="AA132" s="55"/>
    </row>
    <row r="133" spans="1:27" s="51" customFormat="1">
      <c r="A133" s="126">
        <v>22</v>
      </c>
      <c r="B133" s="137">
        <v>2988.12</v>
      </c>
      <c r="C133" s="137">
        <v>2982.34</v>
      </c>
      <c r="D133" s="137">
        <v>2998.43</v>
      </c>
      <c r="E133" s="137">
        <v>2977.17</v>
      </c>
      <c r="F133" s="137">
        <v>2981.13</v>
      </c>
      <c r="G133" s="137">
        <v>2991.4</v>
      </c>
      <c r="H133" s="137">
        <v>3041.69</v>
      </c>
      <c r="I133" s="137">
        <v>3012.79</v>
      </c>
      <c r="J133" s="137">
        <v>3172.67</v>
      </c>
      <c r="K133" s="137">
        <v>3139.03</v>
      </c>
      <c r="L133" s="137">
        <v>3134.46</v>
      </c>
      <c r="M133" s="137">
        <v>3046.07</v>
      </c>
      <c r="N133" s="137">
        <v>3044.26</v>
      </c>
      <c r="O133" s="137">
        <v>3048.76</v>
      </c>
      <c r="P133" s="137">
        <v>3092.4</v>
      </c>
      <c r="Q133" s="137">
        <v>3097.12</v>
      </c>
      <c r="R133" s="137">
        <v>3098.75</v>
      </c>
      <c r="S133" s="137">
        <v>3202.15</v>
      </c>
      <c r="T133" s="137">
        <v>3192.97</v>
      </c>
      <c r="U133" s="137">
        <v>3159.59</v>
      </c>
      <c r="V133" s="137">
        <v>3026.56</v>
      </c>
      <c r="W133" s="137">
        <v>3002.98</v>
      </c>
      <c r="X133" s="137">
        <v>2991.9</v>
      </c>
      <c r="Y133" s="137">
        <v>2987.12</v>
      </c>
      <c r="AA133" s="55"/>
    </row>
    <row r="134" spans="1:27" s="51" customFormat="1">
      <c r="A134" s="126">
        <v>23</v>
      </c>
      <c r="B134" s="137">
        <v>2915.8</v>
      </c>
      <c r="C134" s="137">
        <v>2969.57</v>
      </c>
      <c r="D134" s="137">
        <v>2986.4</v>
      </c>
      <c r="E134" s="137">
        <v>2959.37</v>
      </c>
      <c r="F134" s="137">
        <v>2949.23</v>
      </c>
      <c r="G134" s="137">
        <v>2992.82</v>
      </c>
      <c r="H134" s="137">
        <v>3019.86</v>
      </c>
      <c r="I134" s="137">
        <v>3027.87</v>
      </c>
      <c r="J134" s="137">
        <v>3096.43</v>
      </c>
      <c r="K134" s="137">
        <v>3094.88</v>
      </c>
      <c r="L134" s="137">
        <v>3086.4</v>
      </c>
      <c r="M134" s="137">
        <v>3067.1</v>
      </c>
      <c r="N134" s="137">
        <v>2806.96</v>
      </c>
      <c r="O134" s="137">
        <v>3038.99</v>
      </c>
      <c r="P134" s="137">
        <v>3133.73</v>
      </c>
      <c r="Q134" s="137">
        <v>3140.45</v>
      </c>
      <c r="R134" s="137">
        <v>3131.71</v>
      </c>
      <c r="S134" s="137">
        <v>3183.92</v>
      </c>
      <c r="T134" s="137">
        <v>3186.31</v>
      </c>
      <c r="U134" s="137">
        <v>3140.02</v>
      </c>
      <c r="V134" s="137">
        <v>3048.84</v>
      </c>
      <c r="W134" s="137">
        <v>3008.36</v>
      </c>
      <c r="X134" s="137">
        <v>2987.59</v>
      </c>
      <c r="Y134" s="137">
        <v>2986.09</v>
      </c>
      <c r="AA134" s="55"/>
    </row>
    <row r="135" spans="1:27" s="51" customFormat="1">
      <c r="A135" s="126">
        <v>24</v>
      </c>
      <c r="B135" s="137">
        <v>2977.67</v>
      </c>
      <c r="C135" s="137">
        <v>2979.41</v>
      </c>
      <c r="D135" s="137">
        <v>3004.38</v>
      </c>
      <c r="E135" s="137">
        <v>3004</v>
      </c>
      <c r="F135" s="137">
        <v>3016.96</v>
      </c>
      <c r="G135" s="137">
        <v>3048.02</v>
      </c>
      <c r="H135" s="137">
        <v>3074.9</v>
      </c>
      <c r="I135" s="137">
        <v>3090.2</v>
      </c>
      <c r="J135" s="137">
        <v>3207.54</v>
      </c>
      <c r="K135" s="137">
        <v>3206.25</v>
      </c>
      <c r="L135" s="137">
        <v>3198.08</v>
      </c>
      <c r="M135" s="137">
        <v>3176.79</v>
      </c>
      <c r="N135" s="137">
        <v>3229.45</v>
      </c>
      <c r="O135" s="137">
        <v>3076.66</v>
      </c>
      <c r="P135" s="137">
        <v>3112.38</v>
      </c>
      <c r="Q135" s="137">
        <v>3119.41</v>
      </c>
      <c r="R135" s="137">
        <v>3117.88</v>
      </c>
      <c r="S135" s="137">
        <v>3255.57</v>
      </c>
      <c r="T135" s="137">
        <v>3248.79</v>
      </c>
      <c r="U135" s="137">
        <v>3211.85</v>
      </c>
      <c r="V135" s="137">
        <v>3044.43</v>
      </c>
      <c r="W135" s="137">
        <v>3017.66</v>
      </c>
      <c r="X135" s="137">
        <v>3007.18</v>
      </c>
      <c r="Y135" s="137">
        <v>2995.99</v>
      </c>
      <c r="AA135" s="55"/>
    </row>
    <row r="136" spans="1:27" s="51" customFormat="1">
      <c r="A136" s="126">
        <v>25</v>
      </c>
      <c r="B136" s="137">
        <v>2993.24</v>
      </c>
      <c r="C136" s="137">
        <v>2993.92</v>
      </c>
      <c r="D136" s="137">
        <v>3022.89</v>
      </c>
      <c r="E136" s="137">
        <v>3016.88</v>
      </c>
      <c r="F136" s="137">
        <v>3023.32</v>
      </c>
      <c r="G136" s="137">
        <v>3056.28</v>
      </c>
      <c r="H136" s="137">
        <v>3099.65</v>
      </c>
      <c r="I136" s="137">
        <v>3106.35</v>
      </c>
      <c r="J136" s="137">
        <v>3090.78</v>
      </c>
      <c r="K136" s="137">
        <v>3085.88</v>
      </c>
      <c r="L136" s="137">
        <v>3074.64</v>
      </c>
      <c r="M136" s="137">
        <v>3074.46</v>
      </c>
      <c r="N136" s="137">
        <v>3060.43</v>
      </c>
      <c r="O136" s="137">
        <v>3057.12</v>
      </c>
      <c r="P136" s="137">
        <v>3098.97</v>
      </c>
      <c r="Q136" s="137">
        <v>3117.68</v>
      </c>
      <c r="R136" s="137">
        <v>3119.14</v>
      </c>
      <c r="S136" s="137">
        <v>3238.92</v>
      </c>
      <c r="T136" s="137">
        <v>3260.74</v>
      </c>
      <c r="U136" s="137">
        <v>3196.33</v>
      </c>
      <c r="V136" s="137">
        <v>3029.06</v>
      </c>
      <c r="W136" s="137">
        <v>3005.14</v>
      </c>
      <c r="X136" s="137">
        <v>2994.12</v>
      </c>
      <c r="Y136" s="137">
        <v>2985.46</v>
      </c>
      <c r="AA136" s="55"/>
    </row>
    <row r="137" spans="1:27" s="51" customFormat="1">
      <c r="A137" s="126">
        <v>26</v>
      </c>
      <c r="B137" s="137">
        <v>3032.43</v>
      </c>
      <c r="C137" s="137">
        <v>3036.94</v>
      </c>
      <c r="D137" s="137">
        <v>3058.56</v>
      </c>
      <c r="E137" s="137">
        <v>3060.75</v>
      </c>
      <c r="F137" s="137">
        <v>3069.16</v>
      </c>
      <c r="G137" s="137">
        <v>3136.45</v>
      </c>
      <c r="H137" s="137">
        <v>3341.82</v>
      </c>
      <c r="I137" s="137">
        <v>3358.03</v>
      </c>
      <c r="J137" s="137">
        <v>3289.89</v>
      </c>
      <c r="K137" s="137">
        <v>3281.49</v>
      </c>
      <c r="L137" s="137">
        <v>3261.32</v>
      </c>
      <c r="M137" s="137">
        <v>3251.81</v>
      </c>
      <c r="N137" s="137">
        <v>3254.57</v>
      </c>
      <c r="O137" s="137">
        <v>3258.34</v>
      </c>
      <c r="P137" s="137">
        <v>3306.43</v>
      </c>
      <c r="Q137" s="137">
        <v>3333.93</v>
      </c>
      <c r="R137" s="137">
        <v>3312.03</v>
      </c>
      <c r="S137" s="137">
        <v>3393.81</v>
      </c>
      <c r="T137" s="137">
        <v>3381.09</v>
      </c>
      <c r="U137" s="137">
        <v>3271.31</v>
      </c>
      <c r="V137" s="137">
        <v>3214.64</v>
      </c>
      <c r="W137" s="137">
        <v>3068.05</v>
      </c>
      <c r="X137" s="137">
        <v>3055.77</v>
      </c>
      <c r="Y137" s="137">
        <v>3036.94</v>
      </c>
      <c r="AA137" s="55"/>
    </row>
    <row r="138" spans="1:27" s="51" customFormat="1">
      <c r="A138" s="126">
        <v>27</v>
      </c>
      <c r="B138" s="137">
        <v>3049.19</v>
      </c>
      <c r="C138" s="137">
        <v>3040.57</v>
      </c>
      <c r="D138" s="137">
        <v>3056.04</v>
      </c>
      <c r="E138" s="137">
        <v>3045.03</v>
      </c>
      <c r="F138" s="137">
        <v>3040.93</v>
      </c>
      <c r="G138" s="137">
        <v>3070.5</v>
      </c>
      <c r="H138" s="137">
        <v>3169</v>
      </c>
      <c r="I138" s="137">
        <v>3273.09</v>
      </c>
      <c r="J138" s="137">
        <v>3349.08</v>
      </c>
      <c r="K138" s="137">
        <v>3328.74</v>
      </c>
      <c r="L138" s="137">
        <v>3308.94</v>
      </c>
      <c r="M138" s="137">
        <v>3286.27</v>
      </c>
      <c r="N138" s="137">
        <v>3297.14</v>
      </c>
      <c r="O138" s="137">
        <v>3303.26</v>
      </c>
      <c r="P138" s="137">
        <v>3369.29</v>
      </c>
      <c r="Q138" s="137">
        <v>3401.79</v>
      </c>
      <c r="R138" s="137">
        <v>3387.07</v>
      </c>
      <c r="S138" s="137">
        <v>3430.08</v>
      </c>
      <c r="T138" s="137">
        <v>3465.49</v>
      </c>
      <c r="U138" s="137">
        <v>3331.6</v>
      </c>
      <c r="V138" s="137">
        <v>3256.75</v>
      </c>
      <c r="W138" s="137">
        <v>3133.53</v>
      </c>
      <c r="X138" s="137">
        <v>3061.4</v>
      </c>
      <c r="Y138" s="137">
        <v>3042.81</v>
      </c>
      <c r="AA138" s="55"/>
    </row>
    <row r="139" spans="1:27" s="51" customFormat="1">
      <c r="A139" s="126">
        <v>28</v>
      </c>
      <c r="B139" s="137">
        <v>2974.4</v>
      </c>
      <c r="C139" s="137">
        <v>2973.33</v>
      </c>
      <c r="D139" s="137">
        <v>2985.35</v>
      </c>
      <c r="E139" s="137">
        <v>2974.74</v>
      </c>
      <c r="F139" s="137">
        <v>2972.47</v>
      </c>
      <c r="G139" s="137">
        <v>2996.12</v>
      </c>
      <c r="H139" s="137">
        <v>3012.16</v>
      </c>
      <c r="I139" s="137">
        <v>3024.58</v>
      </c>
      <c r="J139" s="137">
        <v>3148.8</v>
      </c>
      <c r="K139" s="137">
        <v>3122.76</v>
      </c>
      <c r="L139" s="137">
        <v>3102.41</v>
      </c>
      <c r="M139" s="137">
        <v>3094.07</v>
      </c>
      <c r="N139" s="137">
        <v>3085.72</v>
      </c>
      <c r="O139" s="137">
        <v>3085.62</v>
      </c>
      <c r="P139" s="137">
        <v>3224.73</v>
      </c>
      <c r="Q139" s="137">
        <v>3241.69</v>
      </c>
      <c r="R139" s="137">
        <v>3249.24</v>
      </c>
      <c r="S139" s="137">
        <v>3264.2</v>
      </c>
      <c r="T139" s="137">
        <v>3259.23</v>
      </c>
      <c r="U139" s="137">
        <v>3168.3</v>
      </c>
      <c r="V139" s="137">
        <v>3081.85</v>
      </c>
      <c r="W139" s="137">
        <v>3012.58</v>
      </c>
      <c r="X139" s="137">
        <v>3002.21</v>
      </c>
      <c r="Y139" s="137">
        <v>2979.47</v>
      </c>
      <c r="AA139" s="55"/>
    </row>
    <row r="140" spans="1:27" s="51" customFormat="1">
      <c r="AA140" s="55"/>
    </row>
    <row r="141" spans="1:27" s="51" customFormat="1" ht="30" customHeight="1">
      <c r="A141" s="117"/>
      <c r="B141" s="118" t="s">
        <v>95</v>
      </c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20"/>
      <c r="AA141" s="55"/>
    </row>
    <row r="142" spans="1:27" s="51" customFormat="1" ht="26.25">
      <c r="A142" s="121" t="s">
        <v>69</v>
      </c>
      <c r="B142" s="123" t="s">
        <v>70</v>
      </c>
      <c r="C142" s="123" t="s">
        <v>71</v>
      </c>
      <c r="D142" s="123" t="s">
        <v>72</v>
      </c>
      <c r="E142" s="123" t="s">
        <v>73</v>
      </c>
      <c r="F142" s="123" t="s">
        <v>74</v>
      </c>
      <c r="G142" s="123" t="s">
        <v>75</v>
      </c>
      <c r="H142" s="123" t="s">
        <v>76</v>
      </c>
      <c r="I142" s="123" t="s">
        <v>77</v>
      </c>
      <c r="J142" s="123" t="s">
        <v>78</v>
      </c>
      <c r="K142" s="123" t="s">
        <v>79</v>
      </c>
      <c r="L142" s="123" t="s">
        <v>80</v>
      </c>
      <c r="M142" s="123" t="s">
        <v>81</v>
      </c>
      <c r="N142" s="123" t="s">
        <v>82</v>
      </c>
      <c r="O142" s="123" t="s">
        <v>83</v>
      </c>
      <c r="P142" s="123" t="s">
        <v>84</v>
      </c>
      <c r="Q142" s="123" t="s">
        <v>85</v>
      </c>
      <c r="R142" s="123" t="s">
        <v>86</v>
      </c>
      <c r="S142" s="123" t="s">
        <v>87</v>
      </c>
      <c r="T142" s="123" t="s">
        <v>88</v>
      </c>
      <c r="U142" s="123" t="s">
        <v>89</v>
      </c>
      <c r="V142" s="123" t="s">
        <v>90</v>
      </c>
      <c r="W142" s="123" t="s">
        <v>91</v>
      </c>
      <c r="X142" s="123" t="s">
        <v>92</v>
      </c>
      <c r="Y142" s="123" t="s">
        <v>93</v>
      </c>
      <c r="AA142" s="55"/>
    </row>
    <row r="143" spans="1:27" s="51" customFormat="1">
      <c r="A143" s="126">
        <v>1</v>
      </c>
      <c r="B143" s="137">
        <v>3823.76</v>
      </c>
      <c r="C143" s="137">
        <v>3824.38</v>
      </c>
      <c r="D143" s="137">
        <v>3850.02</v>
      </c>
      <c r="E143" s="137">
        <v>3887.42</v>
      </c>
      <c r="F143" s="137">
        <v>3899.99</v>
      </c>
      <c r="G143" s="137">
        <v>3998.99</v>
      </c>
      <c r="H143" s="137">
        <v>4140.93</v>
      </c>
      <c r="I143" s="137">
        <v>4126.04</v>
      </c>
      <c r="J143" s="137">
        <v>4103.57</v>
      </c>
      <c r="K143" s="137">
        <v>4082.28</v>
      </c>
      <c r="L143" s="137">
        <v>4074.02</v>
      </c>
      <c r="M143" s="137">
        <v>4070.68</v>
      </c>
      <c r="N143" s="137">
        <v>4067.71</v>
      </c>
      <c r="O143" s="137">
        <v>4083.77</v>
      </c>
      <c r="P143" s="137">
        <v>4157.91</v>
      </c>
      <c r="Q143" s="137">
        <v>4118.32</v>
      </c>
      <c r="R143" s="137">
        <v>4132.49</v>
      </c>
      <c r="S143" s="137">
        <v>4101.09</v>
      </c>
      <c r="T143" s="137">
        <v>4030.75</v>
      </c>
      <c r="U143" s="137">
        <v>3981.87</v>
      </c>
      <c r="V143" s="137">
        <v>3855.85</v>
      </c>
      <c r="W143" s="137">
        <v>3839</v>
      </c>
      <c r="X143" s="137">
        <v>3831.62</v>
      </c>
      <c r="Y143" s="137">
        <v>3818.59</v>
      </c>
      <c r="AA143" s="55"/>
    </row>
    <row r="144" spans="1:27" s="51" customFormat="1">
      <c r="A144" s="126">
        <v>2</v>
      </c>
      <c r="B144" s="137">
        <v>3864.42</v>
      </c>
      <c r="C144" s="137">
        <v>3865.89</v>
      </c>
      <c r="D144" s="137">
        <v>3882.31</v>
      </c>
      <c r="E144" s="137">
        <v>3895.14</v>
      </c>
      <c r="F144" s="137">
        <v>3901.34</v>
      </c>
      <c r="G144" s="137">
        <v>3922.12</v>
      </c>
      <c r="H144" s="137">
        <v>4046.93</v>
      </c>
      <c r="I144" s="137">
        <v>4049.94</v>
      </c>
      <c r="J144" s="137">
        <v>4026.13</v>
      </c>
      <c r="K144" s="137">
        <v>4025.16</v>
      </c>
      <c r="L144" s="137">
        <v>4013.53</v>
      </c>
      <c r="M144" s="137">
        <v>4011.13</v>
      </c>
      <c r="N144" s="137">
        <v>4017.51</v>
      </c>
      <c r="O144" s="137">
        <v>4079.66</v>
      </c>
      <c r="P144" s="137">
        <v>4124.47</v>
      </c>
      <c r="Q144" s="137">
        <v>4119.03</v>
      </c>
      <c r="R144" s="137">
        <v>4137.4799999999996</v>
      </c>
      <c r="S144" s="137">
        <v>4109.28</v>
      </c>
      <c r="T144" s="137">
        <v>4038.76</v>
      </c>
      <c r="U144" s="137">
        <v>3984.18</v>
      </c>
      <c r="V144" s="137">
        <v>3920.92</v>
      </c>
      <c r="W144" s="137">
        <v>3896.82</v>
      </c>
      <c r="X144" s="137">
        <v>3885.23</v>
      </c>
      <c r="Y144" s="137">
        <v>3876.6</v>
      </c>
      <c r="AA144" s="55"/>
    </row>
    <row r="145" spans="1:27" s="51" customFormat="1">
      <c r="A145" s="126">
        <v>3</v>
      </c>
      <c r="B145" s="137">
        <v>3888.23</v>
      </c>
      <c r="C145" s="137">
        <v>3888.37</v>
      </c>
      <c r="D145" s="137">
        <v>3905.82</v>
      </c>
      <c r="E145" s="137">
        <v>3926.48</v>
      </c>
      <c r="F145" s="137">
        <v>3935.87</v>
      </c>
      <c r="G145" s="137">
        <v>3971.61</v>
      </c>
      <c r="H145" s="137">
        <v>4087.51</v>
      </c>
      <c r="I145" s="137">
        <v>4110.5600000000004</v>
      </c>
      <c r="J145" s="137">
        <v>4077.99</v>
      </c>
      <c r="K145" s="137">
        <v>4071.43</v>
      </c>
      <c r="L145" s="137">
        <v>4064.42</v>
      </c>
      <c r="M145" s="137">
        <v>4063.65</v>
      </c>
      <c r="N145" s="137">
        <v>4065.12</v>
      </c>
      <c r="O145" s="137">
        <v>4069.54</v>
      </c>
      <c r="P145" s="137">
        <v>4108.1099999999997</v>
      </c>
      <c r="Q145" s="137">
        <v>4098</v>
      </c>
      <c r="R145" s="137">
        <v>4133.67</v>
      </c>
      <c r="S145" s="137">
        <v>4097.34</v>
      </c>
      <c r="T145" s="137">
        <v>4024.96</v>
      </c>
      <c r="U145" s="137">
        <v>4001.88</v>
      </c>
      <c r="V145" s="137">
        <v>3970.71</v>
      </c>
      <c r="W145" s="137">
        <v>3934.1</v>
      </c>
      <c r="X145" s="137">
        <v>3906.96</v>
      </c>
      <c r="Y145" s="137">
        <v>3887.56</v>
      </c>
      <c r="AA145" s="55"/>
    </row>
    <row r="146" spans="1:27" s="51" customFormat="1">
      <c r="A146" s="126">
        <v>4</v>
      </c>
      <c r="B146" s="137">
        <v>3887.35</v>
      </c>
      <c r="C146" s="137">
        <v>3888</v>
      </c>
      <c r="D146" s="137">
        <v>3906.48</v>
      </c>
      <c r="E146" s="137">
        <v>3930.3</v>
      </c>
      <c r="F146" s="137">
        <v>3938.38</v>
      </c>
      <c r="G146" s="137">
        <v>3975.53</v>
      </c>
      <c r="H146" s="137">
        <v>4058.92</v>
      </c>
      <c r="I146" s="137">
        <v>4060.64</v>
      </c>
      <c r="J146" s="137">
        <v>4047.24</v>
      </c>
      <c r="K146" s="137">
        <v>4046.46</v>
      </c>
      <c r="L146" s="137">
        <v>4038.66</v>
      </c>
      <c r="M146" s="137">
        <v>4040.96</v>
      </c>
      <c r="N146" s="137">
        <v>4043.95</v>
      </c>
      <c r="O146" s="137">
        <v>4061.32</v>
      </c>
      <c r="P146" s="137">
        <v>4144.92</v>
      </c>
      <c r="Q146" s="137">
        <v>4127.33</v>
      </c>
      <c r="R146" s="137">
        <v>4168.01</v>
      </c>
      <c r="S146" s="137">
        <v>4111.1400000000003</v>
      </c>
      <c r="T146" s="137">
        <v>4059.34</v>
      </c>
      <c r="U146" s="137">
        <v>4019.45</v>
      </c>
      <c r="V146" s="137">
        <v>3986.77</v>
      </c>
      <c r="W146" s="137">
        <v>3958.16</v>
      </c>
      <c r="X146" s="137">
        <v>3926.7</v>
      </c>
      <c r="Y146" s="137">
        <v>3902.68</v>
      </c>
      <c r="AA146" s="55"/>
    </row>
    <row r="147" spans="1:27" s="51" customFormat="1">
      <c r="A147" s="126">
        <v>5</v>
      </c>
      <c r="B147" s="137">
        <v>3901.86</v>
      </c>
      <c r="C147" s="137">
        <v>3903.33</v>
      </c>
      <c r="D147" s="137">
        <v>3912.02</v>
      </c>
      <c r="E147" s="137">
        <v>3928.16</v>
      </c>
      <c r="F147" s="137">
        <v>3953.85</v>
      </c>
      <c r="G147" s="137">
        <v>3977.23</v>
      </c>
      <c r="H147" s="137">
        <v>4044.17</v>
      </c>
      <c r="I147" s="137">
        <v>4053.17</v>
      </c>
      <c r="J147" s="137">
        <v>4048.18</v>
      </c>
      <c r="K147" s="137">
        <v>3950.13</v>
      </c>
      <c r="L147" s="137">
        <v>3943.89</v>
      </c>
      <c r="M147" s="137">
        <v>3944.16</v>
      </c>
      <c r="N147" s="137">
        <v>4039.05</v>
      </c>
      <c r="O147" s="137">
        <v>3952.75</v>
      </c>
      <c r="P147" s="137">
        <v>3997.54</v>
      </c>
      <c r="Q147" s="137">
        <v>3991.7</v>
      </c>
      <c r="R147" s="137">
        <v>4146.1099999999997</v>
      </c>
      <c r="S147" s="137">
        <v>4207.82</v>
      </c>
      <c r="T147" s="137">
        <v>4050.74</v>
      </c>
      <c r="U147" s="137">
        <v>4017.08</v>
      </c>
      <c r="V147" s="137">
        <v>3987.66</v>
      </c>
      <c r="W147" s="137">
        <v>3968.52</v>
      </c>
      <c r="X147" s="137">
        <v>3934.37</v>
      </c>
      <c r="Y147" s="137">
        <v>3910.9</v>
      </c>
      <c r="AA147" s="55"/>
    </row>
    <row r="148" spans="1:27" s="51" customFormat="1">
      <c r="A148" s="126">
        <v>6</v>
      </c>
      <c r="B148" s="137">
        <v>3866.29</v>
      </c>
      <c r="C148" s="137">
        <v>3865.72</v>
      </c>
      <c r="D148" s="137">
        <v>3869.89</v>
      </c>
      <c r="E148" s="137">
        <v>3873.22</v>
      </c>
      <c r="F148" s="137">
        <v>3867.38</v>
      </c>
      <c r="G148" s="137">
        <v>3887.15</v>
      </c>
      <c r="H148" s="137">
        <v>3910.93</v>
      </c>
      <c r="I148" s="137">
        <v>3954.99</v>
      </c>
      <c r="J148" s="137">
        <v>4008.34</v>
      </c>
      <c r="K148" s="137">
        <v>4014.37</v>
      </c>
      <c r="L148" s="137">
        <v>4007.58</v>
      </c>
      <c r="M148" s="137">
        <v>4008.64</v>
      </c>
      <c r="N148" s="137">
        <v>4002.42</v>
      </c>
      <c r="O148" s="137">
        <v>4005.23</v>
      </c>
      <c r="P148" s="137">
        <v>4040.3</v>
      </c>
      <c r="Q148" s="137">
        <v>4041.87</v>
      </c>
      <c r="R148" s="137">
        <v>4106.28</v>
      </c>
      <c r="S148" s="137">
        <v>4105.93</v>
      </c>
      <c r="T148" s="137">
        <v>4050.58</v>
      </c>
      <c r="U148" s="137">
        <v>3976.65</v>
      </c>
      <c r="V148" s="137">
        <v>3960.17</v>
      </c>
      <c r="W148" s="137">
        <v>3929.58</v>
      </c>
      <c r="X148" s="137">
        <v>3884.7</v>
      </c>
      <c r="Y148" s="137">
        <v>3859.85</v>
      </c>
      <c r="AA148" s="55"/>
    </row>
    <row r="149" spans="1:27" s="51" customFormat="1">
      <c r="A149" s="126">
        <v>7</v>
      </c>
      <c r="B149" s="137">
        <v>3803.36</v>
      </c>
      <c r="C149" s="137">
        <v>3802.24</v>
      </c>
      <c r="D149" s="137">
        <v>3806.64</v>
      </c>
      <c r="E149" s="137">
        <v>3806.05</v>
      </c>
      <c r="F149" s="137">
        <v>3792.87</v>
      </c>
      <c r="G149" s="137">
        <v>3804.61</v>
      </c>
      <c r="H149" s="137">
        <v>3823.82</v>
      </c>
      <c r="I149" s="137">
        <v>3842.73</v>
      </c>
      <c r="J149" s="137">
        <v>3869.84</v>
      </c>
      <c r="K149" s="137">
        <v>3976.57</v>
      </c>
      <c r="L149" s="137">
        <v>3976.43</v>
      </c>
      <c r="M149" s="137">
        <v>3969.38</v>
      </c>
      <c r="N149" s="137">
        <v>3968.77</v>
      </c>
      <c r="O149" s="137">
        <v>3987.78</v>
      </c>
      <c r="P149" s="137">
        <v>4052.36</v>
      </c>
      <c r="Q149" s="137">
        <v>4099.51</v>
      </c>
      <c r="R149" s="137">
        <v>4140.8900000000003</v>
      </c>
      <c r="S149" s="137">
        <v>4119.5200000000004</v>
      </c>
      <c r="T149" s="137">
        <v>4083.53</v>
      </c>
      <c r="U149" s="137">
        <v>3999.46</v>
      </c>
      <c r="V149" s="137">
        <v>3925.52</v>
      </c>
      <c r="W149" s="137">
        <v>3847.32</v>
      </c>
      <c r="X149" s="137">
        <v>3849.65</v>
      </c>
      <c r="Y149" s="137">
        <v>3796.37</v>
      </c>
      <c r="AA149" s="55"/>
    </row>
    <row r="150" spans="1:27" s="51" customFormat="1">
      <c r="A150" s="126">
        <v>8</v>
      </c>
      <c r="B150" s="137">
        <v>3754.91</v>
      </c>
      <c r="C150" s="137">
        <v>3773.52</v>
      </c>
      <c r="D150" s="137">
        <v>3743.78</v>
      </c>
      <c r="E150" s="137">
        <v>3868.45</v>
      </c>
      <c r="F150" s="137">
        <v>3893.56</v>
      </c>
      <c r="G150" s="137">
        <v>3950.7</v>
      </c>
      <c r="H150" s="137">
        <v>4002.04</v>
      </c>
      <c r="I150" s="137">
        <v>4051.7</v>
      </c>
      <c r="J150" s="137">
        <v>4048.86</v>
      </c>
      <c r="K150" s="137">
        <v>4028.51</v>
      </c>
      <c r="L150" s="137">
        <v>4024.99</v>
      </c>
      <c r="M150" s="137">
        <v>4013.43</v>
      </c>
      <c r="N150" s="137">
        <v>4010</v>
      </c>
      <c r="O150" s="137">
        <v>4018.45</v>
      </c>
      <c r="P150" s="137">
        <v>4050.75</v>
      </c>
      <c r="Q150" s="137">
        <v>4057.13</v>
      </c>
      <c r="R150" s="137">
        <v>4091.29</v>
      </c>
      <c r="S150" s="137">
        <v>4071.62</v>
      </c>
      <c r="T150" s="137">
        <v>4014.76</v>
      </c>
      <c r="U150" s="137">
        <v>3990.03</v>
      </c>
      <c r="V150" s="137">
        <v>3898.69</v>
      </c>
      <c r="W150" s="137">
        <v>3827.43</v>
      </c>
      <c r="X150" s="137">
        <v>3818.16</v>
      </c>
      <c r="Y150" s="137">
        <v>3681.42</v>
      </c>
      <c r="AA150" s="55"/>
    </row>
    <row r="151" spans="1:27" s="51" customFormat="1">
      <c r="A151" s="126">
        <v>9</v>
      </c>
      <c r="B151" s="137">
        <v>3757.36</v>
      </c>
      <c r="C151" s="137">
        <v>3756.04</v>
      </c>
      <c r="D151" s="137">
        <v>3774.04</v>
      </c>
      <c r="E151" s="137">
        <v>3890.51</v>
      </c>
      <c r="F151" s="137">
        <v>3897.25</v>
      </c>
      <c r="G151" s="137">
        <v>3966.87</v>
      </c>
      <c r="H151" s="137">
        <v>4017.18</v>
      </c>
      <c r="I151" s="137">
        <v>4020.14</v>
      </c>
      <c r="J151" s="137">
        <v>4019.87</v>
      </c>
      <c r="K151" s="137">
        <v>4019.19</v>
      </c>
      <c r="L151" s="137">
        <v>4014.94</v>
      </c>
      <c r="M151" s="137">
        <v>4014.11</v>
      </c>
      <c r="N151" s="137">
        <v>4008.61</v>
      </c>
      <c r="O151" s="137">
        <v>4006.96</v>
      </c>
      <c r="P151" s="137">
        <v>4048.11</v>
      </c>
      <c r="Q151" s="137">
        <v>4046.09</v>
      </c>
      <c r="R151" s="137">
        <v>4033.19</v>
      </c>
      <c r="S151" s="137">
        <v>4018.49</v>
      </c>
      <c r="T151" s="137">
        <v>4004.19</v>
      </c>
      <c r="U151" s="137">
        <v>3977.72</v>
      </c>
      <c r="V151" s="137">
        <v>3908.67</v>
      </c>
      <c r="W151" s="137">
        <v>3878.17</v>
      </c>
      <c r="X151" s="137">
        <v>3870.69</v>
      </c>
      <c r="Y151" s="137">
        <v>3850.88</v>
      </c>
      <c r="AA151" s="55"/>
    </row>
    <row r="152" spans="1:27" s="51" customFormat="1">
      <c r="A152" s="126">
        <v>10</v>
      </c>
      <c r="B152" s="137">
        <v>3698.88</v>
      </c>
      <c r="C152" s="137">
        <v>3691.55</v>
      </c>
      <c r="D152" s="137">
        <v>3836.36</v>
      </c>
      <c r="E152" s="137">
        <v>3833.6</v>
      </c>
      <c r="F152" s="137">
        <v>3866.78</v>
      </c>
      <c r="G152" s="137">
        <v>3903.22</v>
      </c>
      <c r="H152" s="137">
        <v>4002.4</v>
      </c>
      <c r="I152" s="137">
        <v>4005.52</v>
      </c>
      <c r="J152" s="137">
        <v>4007.21</v>
      </c>
      <c r="K152" s="137">
        <v>4004.7</v>
      </c>
      <c r="L152" s="137">
        <v>3995.25</v>
      </c>
      <c r="M152" s="137">
        <v>3994.17</v>
      </c>
      <c r="N152" s="137">
        <v>3977.79</v>
      </c>
      <c r="O152" s="137">
        <v>3993.82</v>
      </c>
      <c r="P152" s="137">
        <v>4035.47</v>
      </c>
      <c r="Q152" s="137">
        <v>4035.04</v>
      </c>
      <c r="R152" s="137">
        <v>4020.45</v>
      </c>
      <c r="S152" s="137">
        <v>4011.62</v>
      </c>
      <c r="T152" s="137">
        <v>3907.15</v>
      </c>
      <c r="U152" s="137">
        <v>3843.4</v>
      </c>
      <c r="V152" s="137">
        <v>3573.97</v>
      </c>
      <c r="W152" s="137">
        <v>3575.65</v>
      </c>
      <c r="X152" s="137">
        <v>3582.36</v>
      </c>
      <c r="Y152" s="137">
        <v>3578.41</v>
      </c>
      <c r="AA152" s="55"/>
    </row>
    <row r="153" spans="1:27" s="51" customFormat="1">
      <c r="A153" s="126">
        <v>11</v>
      </c>
      <c r="B153" s="137">
        <v>3823.33</v>
      </c>
      <c r="C153" s="137">
        <v>3770.22</v>
      </c>
      <c r="D153" s="137">
        <v>3827</v>
      </c>
      <c r="E153" s="137">
        <v>3832.51</v>
      </c>
      <c r="F153" s="137">
        <v>3852.41</v>
      </c>
      <c r="G153" s="137">
        <v>3924.37</v>
      </c>
      <c r="H153" s="137">
        <v>4021.11</v>
      </c>
      <c r="I153" s="137">
        <v>4028.99</v>
      </c>
      <c r="J153" s="137">
        <v>4007.61</v>
      </c>
      <c r="K153" s="137">
        <v>4000.17</v>
      </c>
      <c r="L153" s="137">
        <v>3974.41</v>
      </c>
      <c r="M153" s="137">
        <v>3878.66</v>
      </c>
      <c r="N153" s="137">
        <v>3710.18</v>
      </c>
      <c r="O153" s="137">
        <v>3748.46</v>
      </c>
      <c r="P153" s="137">
        <v>3930.9</v>
      </c>
      <c r="Q153" s="137">
        <v>3799.71</v>
      </c>
      <c r="R153" s="137">
        <v>3992.27</v>
      </c>
      <c r="S153" s="137">
        <v>3986.81</v>
      </c>
      <c r="T153" s="137">
        <v>3925.22</v>
      </c>
      <c r="U153" s="137">
        <v>3879.08</v>
      </c>
      <c r="V153" s="137">
        <v>3693.48</v>
      </c>
      <c r="W153" s="137">
        <v>3672.55</v>
      </c>
      <c r="X153" s="137">
        <v>3655.99</v>
      </c>
      <c r="Y153" s="137">
        <v>3634.62</v>
      </c>
      <c r="AA153" s="55"/>
    </row>
    <row r="154" spans="1:27" s="51" customFormat="1">
      <c r="A154" s="126">
        <v>12</v>
      </c>
      <c r="B154" s="137">
        <v>3226.67</v>
      </c>
      <c r="C154" s="137">
        <v>3219.44</v>
      </c>
      <c r="D154" s="137">
        <v>3764.84</v>
      </c>
      <c r="E154" s="137">
        <v>3831.84</v>
      </c>
      <c r="F154" s="137">
        <v>3456.89</v>
      </c>
      <c r="G154" s="137">
        <v>3295.15</v>
      </c>
      <c r="H154" s="137">
        <v>3328.24</v>
      </c>
      <c r="I154" s="137">
        <v>3337.55</v>
      </c>
      <c r="J154" s="137">
        <v>3364.8</v>
      </c>
      <c r="K154" s="137">
        <v>3363.45</v>
      </c>
      <c r="L154" s="137">
        <v>3349.23</v>
      </c>
      <c r="M154" s="137">
        <v>3347</v>
      </c>
      <c r="N154" s="137">
        <v>3311.63</v>
      </c>
      <c r="O154" s="137">
        <v>3322.1</v>
      </c>
      <c r="P154" s="137">
        <v>3968.58</v>
      </c>
      <c r="Q154" s="137">
        <v>3965.36</v>
      </c>
      <c r="R154" s="137">
        <v>3498.05</v>
      </c>
      <c r="S154" s="137">
        <v>4006.78</v>
      </c>
      <c r="T154" s="137">
        <v>3260.96</v>
      </c>
      <c r="U154" s="137">
        <v>3259.34</v>
      </c>
      <c r="V154" s="137">
        <v>3258.16</v>
      </c>
      <c r="W154" s="137">
        <v>3253.82</v>
      </c>
      <c r="X154" s="137">
        <v>3258.01</v>
      </c>
      <c r="Y154" s="137">
        <v>3242.11</v>
      </c>
      <c r="AA154" s="55"/>
    </row>
    <row r="155" spans="1:27" s="51" customFormat="1">
      <c r="A155" s="126">
        <v>13</v>
      </c>
      <c r="B155" s="137">
        <v>3760.41</v>
      </c>
      <c r="C155" s="137">
        <v>3763.48</v>
      </c>
      <c r="D155" s="137">
        <v>3790.35</v>
      </c>
      <c r="E155" s="137">
        <v>3803.93</v>
      </c>
      <c r="F155" s="137">
        <v>3864.86</v>
      </c>
      <c r="G155" s="137">
        <v>3941.47</v>
      </c>
      <c r="H155" s="137">
        <v>4024.61</v>
      </c>
      <c r="I155" s="137">
        <v>4066.62</v>
      </c>
      <c r="J155" s="137">
        <v>4116.4799999999996</v>
      </c>
      <c r="K155" s="137">
        <v>4058.96</v>
      </c>
      <c r="L155" s="137">
        <v>3912.92</v>
      </c>
      <c r="M155" s="137">
        <v>3881.13</v>
      </c>
      <c r="N155" s="137">
        <v>3919.67</v>
      </c>
      <c r="O155" s="137">
        <v>3969.08</v>
      </c>
      <c r="P155" s="137">
        <v>4095.26</v>
      </c>
      <c r="Q155" s="137">
        <v>4153.0600000000004</v>
      </c>
      <c r="R155" s="137">
        <v>4120.4799999999996</v>
      </c>
      <c r="S155" s="137">
        <v>4093.99</v>
      </c>
      <c r="T155" s="137">
        <v>3919.63</v>
      </c>
      <c r="U155" s="137">
        <v>3865.53</v>
      </c>
      <c r="V155" s="137">
        <v>3823.22</v>
      </c>
      <c r="W155" s="137">
        <v>3805.12</v>
      </c>
      <c r="X155" s="137">
        <v>3755.93</v>
      </c>
      <c r="Y155" s="137">
        <v>3750.52</v>
      </c>
      <c r="AA155" s="55"/>
    </row>
    <row r="156" spans="1:27" s="51" customFormat="1">
      <c r="A156" s="126">
        <v>14</v>
      </c>
      <c r="B156" s="137">
        <v>3783.25</v>
      </c>
      <c r="C156" s="137">
        <v>3777.9</v>
      </c>
      <c r="D156" s="137">
        <v>3794.27</v>
      </c>
      <c r="E156" s="137">
        <v>3813.5</v>
      </c>
      <c r="F156" s="137">
        <v>3819.74</v>
      </c>
      <c r="G156" s="137">
        <v>3827.74</v>
      </c>
      <c r="H156" s="137">
        <v>3844.26</v>
      </c>
      <c r="I156" s="137">
        <v>3852.72</v>
      </c>
      <c r="J156" s="137">
        <v>3922.29</v>
      </c>
      <c r="K156" s="137">
        <v>3938.94</v>
      </c>
      <c r="L156" s="137">
        <v>3911.98</v>
      </c>
      <c r="M156" s="137">
        <v>3899.28</v>
      </c>
      <c r="N156" s="137">
        <v>3912.42</v>
      </c>
      <c r="O156" s="137">
        <v>3992.73</v>
      </c>
      <c r="P156" s="137">
        <v>4043.51</v>
      </c>
      <c r="Q156" s="137">
        <v>4100.96</v>
      </c>
      <c r="R156" s="137">
        <v>4093.4</v>
      </c>
      <c r="S156" s="137">
        <v>4102</v>
      </c>
      <c r="T156" s="137">
        <v>3993.89</v>
      </c>
      <c r="U156" s="137">
        <v>3889.66</v>
      </c>
      <c r="V156" s="137">
        <v>3857.03</v>
      </c>
      <c r="W156" s="137">
        <v>3815.62</v>
      </c>
      <c r="X156" s="137">
        <v>3818.25</v>
      </c>
      <c r="Y156" s="137">
        <v>3802.24</v>
      </c>
      <c r="AA156" s="55"/>
    </row>
    <row r="157" spans="1:27" s="51" customFormat="1">
      <c r="A157" s="126">
        <v>15</v>
      </c>
      <c r="B157" s="137">
        <v>3783.32</v>
      </c>
      <c r="C157" s="137">
        <v>3780.43</v>
      </c>
      <c r="D157" s="137">
        <v>3801.83</v>
      </c>
      <c r="E157" s="137">
        <v>3822.43</v>
      </c>
      <c r="F157" s="137">
        <v>3864.9</v>
      </c>
      <c r="G157" s="137">
        <v>3880.94</v>
      </c>
      <c r="H157" s="137">
        <v>3970.31</v>
      </c>
      <c r="I157" s="137">
        <v>4001.31</v>
      </c>
      <c r="J157" s="137">
        <v>3992.77</v>
      </c>
      <c r="K157" s="137">
        <v>3961.4</v>
      </c>
      <c r="L157" s="137">
        <v>3946.57</v>
      </c>
      <c r="M157" s="137">
        <v>3942.31</v>
      </c>
      <c r="N157" s="137">
        <v>3871.36</v>
      </c>
      <c r="O157" s="137">
        <v>3938.76</v>
      </c>
      <c r="P157" s="137">
        <v>4013.09</v>
      </c>
      <c r="Q157" s="137">
        <v>4045.16</v>
      </c>
      <c r="R157" s="137">
        <v>4034.85</v>
      </c>
      <c r="S157" s="137">
        <v>4015.21</v>
      </c>
      <c r="T157" s="137">
        <v>3957.59</v>
      </c>
      <c r="U157" s="137">
        <v>3867.5</v>
      </c>
      <c r="V157" s="137">
        <v>3808.6</v>
      </c>
      <c r="W157" s="137">
        <v>3793.15</v>
      </c>
      <c r="X157" s="137">
        <v>3789.73</v>
      </c>
      <c r="Y157" s="137">
        <v>3790.84</v>
      </c>
      <c r="AA157" s="55"/>
    </row>
    <row r="158" spans="1:27" s="51" customFormat="1">
      <c r="A158" s="126">
        <v>16</v>
      </c>
      <c r="B158" s="137">
        <v>3544.05</v>
      </c>
      <c r="C158" s="137">
        <v>3579.66</v>
      </c>
      <c r="D158" s="137">
        <v>3736.11</v>
      </c>
      <c r="E158" s="137">
        <v>3787.5</v>
      </c>
      <c r="F158" s="137">
        <v>3849.37</v>
      </c>
      <c r="G158" s="137">
        <v>3882.17</v>
      </c>
      <c r="H158" s="137">
        <v>4000.49</v>
      </c>
      <c r="I158" s="137">
        <v>4009.76</v>
      </c>
      <c r="J158" s="137">
        <v>4005.92</v>
      </c>
      <c r="K158" s="137">
        <v>4004.78</v>
      </c>
      <c r="L158" s="137">
        <v>4004.63</v>
      </c>
      <c r="M158" s="137">
        <v>3983.25</v>
      </c>
      <c r="N158" s="137">
        <v>3889.5</v>
      </c>
      <c r="O158" s="137">
        <v>3869.64</v>
      </c>
      <c r="P158" s="137">
        <v>4010.2</v>
      </c>
      <c r="Q158" s="137">
        <v>4033.12</v>
      </c>
      <c r="R158" s="137">
        <v>4032.02</v>
      </c>
      <c r="S158" s="137">
        <v>4023.15</v>
      </c>
      <c r="T158" s="137">
        <v>3974.51</v>
      </c>
      <c r="U158" s="137">
        <v>3893.55</v>
      </c>
      <c r="V158" s="137">
        <v>3808.34</v>
      </c>
      <c r="W158" s="137">
        <v>3586.81</v>
      </c>
      <c r="X158" s="137">
        <v>3596.9</v>
      </c>
      <c r="Y158" s="137">
        <v>3544.12</v>
      </c>
      <c r="AA158" s="55"/>
    </row>
    <row r="159" spans="1:27" s="51" customFormat="1">
      <c r="A159" s="126">
        <v>17</v>
      </c>
      <c r="B159" s="137">
        <v>3706.1</v>
      </c>
      <c r="C159" s="137">
        <v>3584.19</v>
      </c>
      <c r="D159" s="137">
        <v>3765.62</v>
      </c>
      <c r="E159" s="137">
        <v>3770.33</v>
      </c>
      <c r="F159" s="137">
        <v>3891.12</v>
      </c>
      <c r="G159" s="137">
        <v>3915.86</v>
      </c>
      <c r="H159" s="137">
        <v>3986.13</v>
      </c>
      <c r="I159" s="137">
        <v>4000.4</v>
      </c>
      <c r="J159" s="137">
        <v>4000.27</v>
      </c>
      <c r="K159" s="137">
        <v>3999.02</v>
      </c>
      <c r="L159" s="137">
        <v>3993.54</v>
      </c>
      <c r="M159" s="137">
        <v>3994.24</v>
      </c>
      <c r="N159" s="137">
        <v>3983.27</v>
      </c>
      <c r="O159" s="137">
        <v>4000.44</v>
      </c>
      <c r="P159" s="137">
        <v>4034.63</v>
      </c>
      <c r="Q159" s="137">
        <v>4132.21</v>
      </c>
      <c r="R159" s="137">
        <v>4121.25</v>
      </c>
      <c r="S159" s="137">
        <v>4089.77</v>
      </c>
      <c r="T159" s="137">
        <v>4017.96</v>
      </c>
      <c r="U159" s="137">
        <v>3976.34</v>
      </c>
      <c r="V159" s="137">
        <v>3884.28</v>
      </c>
      <c r="W159" s="137">
        <v>3835.91</v>
      </c>
      <c r="X159" s="137">
        <v>3824.23</v>
      </c>
      <c r="Y159" s="137">
        <v>3818</v>
      </c>
      <c r="AA159" s="55"/>
    </row>
    <row r="160" spans="1:27" s="51" customFormat="1">
      <c r="A160" s="126">
        <v>18</v>
      </c>
      <c r="B160" s="137">
        <v>3808.74</v>
      </c>
      <c r="C160" s="137">
        <v>3800.89</v>
      </c>
      <c r="D160" s="137">
        <v>3823.57</v>
      </c>
      <c r="E160" s="137">
        <v>3848.61</v>
      </c>
      <c r="F160" s="137">
        <v>3892.92</v>
      </c>
      <c r="G160" s="137">
        <v>3943.04</v>
      </c>
      <c r="H160" s="137">
        <v>4014.27</v>
      </c>
      <c r="I160" s="137">
        <v>4021.33</v>
      </c>
      <c r="J160" s="137">
        <v>4023.45</v>
      </c>
      <c r="K160" s="137">
        <v>4024.38</v>
      </c>
      <c r="L160" s="137">
        <v>4018.28</v>
      </c>
      <c r="M160" s="137">
        <v>3924.82</v>
      </c>
      <c r="N160" s="137">
        <v>4010.27</v>
      </c>
      <c r="O160" s="137">
        <v>4011.48</v>
      </c>
      <c r="P160" s="137">
        <v>4037.12</v>
      </c>
      <c r="Q160" s="137">
        <v>4169.53</v>
      </c>
      <c r="R160" s="137">
        <v>4160.6899999999996</v>
      </c>
      <c r="S160" s="137">
        <v>4116.6400000000003</v>
      </c>
      <c r="T160" s="137">
        <v>4037.22</v>
      </c>
      <c r="U160" s="137">
        <v>3982.76</v>
      </c>
      <c r="V160" s="137">
        <v>3872.7</v>
      </c>
      <c r="W160" s="137">
        <v>3849.85</v>
      </c>
      <c r="X160" s="137">
        <v>3828.81</v>
      </c>
      <c r="Y160" s="137">
        <v>3818.76</v>
      </c>
      <c r="AA160" s="55"/>
    </row>
    <row r="161" spans="1:27" s="51" customFormat="1">
      <c r="A161" s="126">
        <v>19</v>
      </c>
      <c r="B161" s="137">
        <v>3812.81</v>
      </c>
      <c r="C161" s="137">
        <v>3804.02</v>
      </c>
      <c r="D161" s="137">
        <v>3832.78</v>
      </c>
      <c r="E161" s="137">
        <v>3855.28</v>
      </c>
      <c r="F161" s="137">
        <v>3886.88</v>
      </c>
      <c r="G161" s="137">
        <v>3908.66</v>
      </c>
      <c r="H161" s="137">
        <v>4015.79</v>
      </c>
      <c r="I161" s="137">
        <v>4030.83</v>
      </c>
      <c r="J161" s="137">
        <v>3956.75</v>
      </c>
      <c r="K161" s="137">
        <v>3954.92</v>
      </c>
      <c r="L161" s="137">
        <v>3950.02</v>
      </c>
      <c r="M161" s="137">
        <v>3947.36</v>
      </c>
      <c r="N161" s="137">
        <v>3943.44</v>
      </c>
      <c r="O161" s="137">
        <v>3948.63</v>
      </c>
      <c r="P161" s="137">
        <v>4050.87</v>
      </c>
      <c r="Q161" s="137">
        <v>4141.3</v>
      </c>
      <c r="R161" s="137">
        <v>4136.59</v>
      </c>
      <c r="S161" s="137">
        <v>4088.65</v>
      </c>
      <c r="T161" s="137">
        <v>4003.47</v>
      </c>
      <c r="U161" s="137">
        <v>3999.84</v>
      </c>
      <c r="V161" s="137">
        <v>3902.65</v>
      </c>
      <c r="W161" s="137">
        <v>3838.8</v>
      </c>
      <c r="X161" s="137">
        <v>3836.98</v>
      </c>
      <c r="Y161" s="137">
        <v>3836.08</v>
      </c>
      <c r="AA161" s="55"/>
    </row>
    <row r="162" spans="1:27" s="51" customFormat="1">
      <c r="A162" s="126">
        <v>20</v>
      </c>
      <c r="B162" s="137">
        <v>3793</v>
      </c>
      <c r="C162" s="137">
        <v>3792.65</v>
      </c>
      <c r="D162" s="137">
        <v>3818.99</v>
      </c>
      <c r="E162" s="137">
        <v>3831.9</v>
      </c>
      <c r="F162" s="137">
        <v>3873.39</v>
      </c>
      <c r="G162" s="137">
        <v>3897</v>
      </c>
      <c r="H162" s="137">
        <v>3967.8</v>
      </c>
      <c r="I162" s="137">
        <v>3986.95</v>
      </c>
      <c r="J162" s="137">
        <v>4003.6</v>
      </c>
      <c r="K162" s="137">
        <v>3996.53</v>
      </c>
      <c r="L162" s="137">
        <v>4007.44</v>
      </c>
      <c r="M162" s="137">
        <v>3986.82</v>
      </c>
      <c r="N162" s="137">
        <v>3941.98</v>
      </c>
      <c r="O162" s="137">
        <v>3907.2</v>
      </c>
      <c r="P162" s="137">
        <v>3971.29</v>
      </c>
      <c r="Q162" s="137">
        <v>4099.91</v>
      </c>
      <c r="R162" s="137">
        <v>4068.25</v>
      </c>
      <c r="S162" s="137">
        <v>4053.34</v>
      </c>
      <c r="T162" s="137">
        <v>3978.27</v>
      </c>
      <c r="U162" s="137">
        <v>3940.68</v>
      </c>
      <c r="V162" s="137">
        <v>3821.51</v>
      </c>
      <c r="W162" s="137">
        <v>3808.54</v>
      </c>
      <c r="X162" s="137">
        <v>3801.6</v>
      </c>
      <c r="Y162" s="137">
        <v>3798.29</v>
      </c>
      <c r="AA162" s="55"/>
    </row>
    <row r="163" spans="1:27" s="51" customFormat="1">
      <c r="A163" s="126">
        <v>21</v>
      </c>
      <c r="B163" s="137">
        <v>3748.56</v>
      </c>
      <c r="C163" s="137">
        <v>3817.98</v>
      </c>
      <c r="D163" s="137">
        <v>3789.82</v>
      </c>
      <c r="E163" s="137">
        <v>3668.31</v>
      </c>
      <c r="F163" s="137">
        <v>3826.53</v>
      </c>
      <c r="G163" s="137">
        <v>3898.85</v>
      </c>
      <c r="H163" s="137">
        <v>3937.8</v>
      </c>
      <c r="I163" s="137">
        <v>3991.49</v>
      </c>
      <c r="J163" s="137">
        <v>4027.87</v>
      </c>
      <c r="K163" s="137">
        <v>4023.55</v>
      </c>
      <c r="L163" s="137">
        <v>4008.24</v>
      </c>
      <c r="M163" s="137">
        <v>3999.17</v>
      </c>
      <c r="N163" s="137">
        <v>3939.29</v>
      </c>
      <c r="O163" s="137">
        <v>3993.34</v>
      </c>
      <c r="P163" s="137">
        <v>4000.92</v>
      </c>
      <c r="Q163" s="137">
        <v>4025.75</v>
      </c>
      <c r="R163" s="137">
        <v>4027.8</v>
      </c>
      <c r="S163" s="137">
        <v>4022.5</v>
      </c>
      <c r="T163" s="137">
        <v>4008.31</v>
      </c>
      <c r="U163" s="137">
        <v>3908.54</v>
      </c>
      <c r="V163" s="137">
        <v>3802.61</v>
      </c>
      <c r="W163" s="137">
        <v>3655.48</v>
      </c>
      <c r="X163" s="137">
        <v>3655.73</v>
      </c>
      <c r="Y163" s="137">
        <v>3652.83</v>
      </c>
      <c r="AA163" s="55"/>
    </row>
    <row r="164" spans="1:27" s="51" customFormat="1">
      <c r="A164" s="126">
        <v>22</v>
      </c>
      <c r="B164" s="137">
        <v>3831.91</v>
      </c>
      <c r="C164" s="137">
        <v>3826.13</v>
      </c>
      <c r="D164" s="137">
        <v>3842.22</v>
      </c>
      <c r="E164" s="137">
        <v>3820.96</v>
      </c>
      <c r="F164" s="137">
        <v>3824.92</v>
      </c>
      <c r="G164" s="137">
        <v>3835.19</v>
      </c>
      <c r="H164" s="137">
        <v>3885.48</v>
      </c>
      <c r="I164" s="137">
        <v>3856.58</v>
      </c>
      <c r="J164" s="137">
        <v>4016.46</v>
      </c>
      <c r="K164" s="137">
        <v>3982.82</v>
      </c>
      <c r="L164" s="137">
        <v>3978.25</v>
      </c>
      <c r="M164" s="137">
        <v>3889.86</v>
      </c>
      <c r="N164" s="137">
        <v>3888.05</v>
      </c>
      <c r="O164" s="137">
        <v>3892.55</v>
      </c>
      <c r="P164" s="137">
        <v>3936.19</v>
      </c>
      <c r="Q164" s="137">
        <v>3940.91</v>
      </c>
      <c r="R164" s="137">
        <v>3942.54</v>
      </c>
      <c r="S164" s="137">
        <v>4045.94</v>
      </c>
      <c r="T164" s="137">
        <v>4036.76</v>
      </c>
      <c r="U164" s="137">
        <v>4003.38</v>
      </c>
      <c r="V164" s="137">
        <v>3870.35</v>
      </c>
      <c r="W164" s="137">
        <v>3846.77</v>
      </c>
      <c r="X164" s="137">
        <v>3835.69</v>
      </c>
      <c r="Y164" s="137">
        <v>3830.91</v>
      </c>
      <c r="AA164" s="55"/>
    </row>
    <row r="165" spans="1:27" s="51" customFormat="1">
      <c r="A165" s="126">
        <v>23</v>
      </c>
      <c r="B165" s="137">
        <v>3759.59</v>
      </c>
      <c r="C165" s="137">
        <v>3813.36</v>
      </c>
      <c r="D165" s="137">
        <v>3830.19</v>
      </c>
      <c r="E165" s="137">
        <v>3803.16</v>
      </c>
      <c r="F165" s="137">
        <v>3793.02</v>
      </c>
      <c r="G165" s="137">
        <v>3836.61</v>
      </c>
      <c r="H165" s="137">
        <v>3863.65</v>
      </c>
      <c r="I165" s="137">
        <v>3871.66</v>
      </c>
      <c r="J165" s="137">
        <v>3940.22</v>
      </c>
      <c r="K165" s="137">
        <v>3938.67</v>
      </c>
      <c r="L165" s="137">
        <v>3930.19</v>
      </c>
      <c r="M165" s="137">
        <v>3910.89</v>
      </c>
      <c r="N165" s="137">
        <v>3650.75</v>
      </c>
      <c r="O165" s="137">
        <v>3882.78</v>
      </c>
      <c r="P165" s="137">
        <v>3977.52</v>
      </c>
      <c r="Q165" s="137">
        <v>3984.24</v>
      </c>
      <c r="R165" s="137">
        <v>3975.5</v>
      </c>
      <c r="S165" s="137">
        <v>4027.71</v>
      </c>
      <c r="T165" s="137">
        <v>4030.1</v>
      </c>
      <c r="U165" s="137">
        <v>3983.81</v>
      </c>
      <c r="V165" s="137">
        <v>3892.63</v>
      </c>
      <c r="W165" s="137">
        <v>3852.15</v>
      </c>
      <c r="X165" s="137">
        <v>3831.38</v>
      </c>
      <c r="Y165" s="137">
        <v>3829.88</v>
      </c>
      <c r="AA165" s="55"/>
    </row>
    <row r="166" spans="1:27" s="51" customFormat="1">
      <c r="A166" s="126">
        <v>24</v>
      </c>
      <c r="B166" s="137">
        <v>3821.46</v>
      </c>
      <c r="C166" s="137">
        <v>3823.2</v>
      </c>
      <c r="D166" s="137">
        <v>3848.17</v>
      </c>
      <c r="E166" s="137">
        <v>3847.79</v>
      </c>
      <c r="F166" s="137">
        <v>3860.75</v>
      </c>
      <c r="G166" s="137">
        <v>3891.81</v>
      </c>
      <c r="H166" s="137">
        <v>3918.69</v>
      </c>
      <c r="I166" s="137">
        <v>3933.99</v>
      </c>
      <c r="J166" s="137">
        <v>4051.33</v>
      </c>
      <c r="K166" s="137">
        <v>4050.04</v>
      </c>
      <c r="L166" s="137">
        <v>4041.87</v>
      </c>
      <c r="M166" s="137">
        <v>4020.58</v>
      </c>
      <c r="N166" s="137">
        <v>4073.24</v>
      </c>
      <c r="O166" s="137">
        <v>3920.45</v>
      </c>
      <c r="P166" s="137">
        <v>3956.17</v>
      </c>
      <c r="Q166" s="137">
        <v>3963.2</v>
      </c>
      <c r="R166" s="137">
        <v>3961.67</v>
      </c>
      <c r="S166" s="137">
        <v>4099.3599999999997</v>
      </c>
      <c r="T166" s="137">
        <v>4092.58</v>
      </c>
      <c r="U166" s="137">
        <v>4055.64</v>
      </c>
      <c r="V166" s="137">
        <v>3888.22</v>
      </c>
      <c r="W166" s="137">
        <v>3861.45</v>
      </c>
      <c r="X166" s="137">
        <v>3850.97</v>
      </c>
      <c r="Y166" s="137">
        <v>3839.78</v>
      </c>
      <c r="AA166" s="55"/>
    </row>
    <row r="167" spans="1:27" s="51" customFormat="1">
      <c r="A167" s="126">
        <v>25</v>
      </c>
      <c r="B167" s="137">
        <v>3837.03</v>
      </c>
      <c r="C167" s="137">
        <v>3837.71</v>
      </c>
      <c r="D167" s="137">
        <v>3866.68</v>
      </c>
      <c r="E167" s="137">
        <v>3860.67</v>
      </c>
      <c r="F167" s="137">
        <v>3867.11</v>
      </c>
      <c r="G167" s="137">
        <v>3900.07</v>
      </c>
      <c r="H167" s="137">
        <v>3943.44</v>
      </c>
      <c r="I167" s="137">
        <v>3950.14</v>
      </c>
      <c r="J167" s="137">
        <v>3934.57</v>
      </c>
      <c r="K167" s="137">
        <v>3929.67</v>
      </c>
      <c r="L167" s="137">
        <v>3918.43</v>
      </c>
      <c r="M167" s="137">
        <v>3918.25</v>
      </c>
      <c r="N167" s="137">
        <v>3904.22</v>
      </c>
      <c r="O167" s="137">
        <v>3900.91</v>
      </c>
      <c r="P167" s="137">
        <v>3942.76</v>
      </c>
      <c r="Q167" s="137">
        <v>3961.47</v>
      </c>
      <c r="R167" s="137">
        <v>3962.93</v>
      </c>
      <c r="S167" s="137">
        <v>4082.71</v>
      </c>
      <c r="T167" s="137">
        <v>4104.53</v>
      </c>
      <c r="U167" s="137">
        <v>4040.12</v>
      </c>
      <c r="V167" s="137">
        <v>3872.85</v>
      </c>
      <c r="W167" s="137">
        <v>3848.93</v>
      </c>
      <c r="X167" s="137">
        <v>3837.91</v>
      </c>
      <c r="Y167" s="137">
        <v>3829.25</v>
      </c>
      <c r="AA167" s="55"/>
    </row>
    <row r="168" spans="1:27" s="51" customFormat="1">
      <c r="A168" s="126">
        <v>26</v>
      </c>
      <c r="B168" s="137">
        <v>3876.22</v>
      </c>
      <c r="C168" s="137">
        <v>3880.73</v>
      </c>
      <c r="D168" s="137">
        <v>3902.35</v>
      </c>
      <c r="E168" s="137">
        <v>3904.54</v>
      </c>
      <c r="F168" s="137">
        <v>3912.95</v>
      </c>
      <c r="G168" s="137">
        <v>3980.24</v>
      </c>
      <c r="H168" s="137">
        <v>4185.6099999999997</v>
      </c>
      <c r="I168" s="137">
        <v>4201.82</v>
      </c>
      <c r="J168" s="137">
        <v>4133.68</v>
      </c>
      <c r="K168" s="137">
        <v>4125.28</v>
      </c>
      <c r="L168" s="137">
        <v>4105.1099999999997</v>
      </c>
      <c r="M168" s="137">
        <v>4095.6</v>
      </c>
      <c r="N168" s="137">
        <v>4098.3599999999997</v>
      </c>
      <c r="O168" s="137">
        <v>4102.13</v>
      </c>
      <c r="P168" s="137">
        <v>4150.22</v>
      </c>
      <c r="Q168" s="137">
        <v>4177.72</v>
      </c>
      <c r="R168" s="137">
        <v>4155.82</v>
      </c>
      <c r="S168" s="137">
        <v>4237.6000000000004</v>
      </c>
      <c r="T168" s="137">
        <v>4224.88</v>
      </c>
      <c r="U168" s="137">
        <v>4115.1000000000004</v>
      </c>
      <c r="V168" s="137">
        <v>4058.43</v>
      </c>
      <c r="W168" s="137">
        <v>3911.84</v>
      </c>
      <c r="X168" s="137">
        <v>3899.56</v>
      </c>
      <c r="Y168" s="137">
        <v>3880.73</v>
      </c>
      <c r="AA168" s="55"/>
    </row>
    <row r="169" spans="1:27" s="51" customFormat="1">
      <c r="A169" s="126">
        <v>27</v>
      </c>
      <c r="B169" s="137">
        <v>3892.98</v>
      </c>
      <c r="C169" s="137">
        <v>3884.36</v>
      </c>
      <c r="D169" s="137">
        <v>3899.83</v>
      </c>
      <c r="E169" s="137">
        <v>3888.82</v>
      </c>
      <c r="F169" s="137">
        <v>3884.72</v>
      </c>
      <c r="G169" s="137">
        <v>3914.29</v>
      </c>
      <c r="H169" s="137">
        <v>4012.79</v>
      </c>
      <c r="I169" s="137">
        <v>4116.88</v>
      </c>
      <c r="J169" s="137">
        <v>4192.87</v>
      </c>
      <c r="K169" s="137">
        <v>4172.53</v>
      </c>
      <c r="L169" s="137">
        <v>4152.7299999999996</v>
      </c>
      <c r="M169" s="137">
        <v>4130.0600000000004</v>
      </c>
      <c r="N169" s="137">
        <v>4140.93</v>
      </c>
      <c r="O169" s="137">
        <v>4147.05</v>
      </c>
      <c r="P169" s="137">
        <v>4213.08</v>
      </c>
      <c r="Q169" s="137">
        <v>4245.58</v>
      </c>
      <c r="R169" s="137">
        <v>4230.8599999999997</v>
      </c>
      <c r="S169" s="137">
        <v>4273.87</v>
      </c>
      <c r="T169" s="137">
        <v>4309.28</v>
      </c>
      <c r="U169" s="137">
        <v>4175.3900000000003</v>
      </c>
      <c r="V169" s="137">
        <v>4100.54</v>
      </c>
      <c r="W169" s="137">
        <v>3977.32</v>
      </c>
      <c r="X169" s="137">
        <v>3905.19</v>
      </c>
      <c r="Y169" s="137">
        <v>3886.6</v>
      </c>
      <c r="AA169" s="55"/>
    </row>
    <row r="170" spans="1:27" s="51" customFormat="1">
      <c r="A170" s="126">
        <v>28</v>
      </c>
      <c r="B170" s="137">
        <v>3818.19</v>
      </c>
      <c r="C170" s="137">
        <v>3817.12</v>
      </c>
      <c r="D170" s="137">
        <v>3829.14</v>
      </c>
      <c r="E170" s="137">
        <v>3818.53</v>
      </c>
      <c r="F170" s="137">
        <v>3816.26</v>
      </c>
      <c r="G170" s="137">
        <v>3839.91</v>
      </c>
      <c r="H170" s="137">
        <v>3855.95</v>
      </c>
      <c r="I170" s="137">
        <v>3868.37</v>
      </c>
      <c r="J170" s="137">
        <v>3992.59</v>
      </c>
      <c r="K170" s="137">
        <v>3966.55</v>
      </c>
      <c r="L170" s="137">
        <v>3946.2</v>
      </c>
      <c r="M170" s="137">
        <v>3937.86</v>
      </c>
      <c r="N170" s="137">
        <v>3929.51</v>
      </c>
      <c r="O170" s="137">
        <v>3929.41</v>
      </c>
      <c r="P170" s="137">
        <v>4068.52</v>
      </c>
      <c r="Q170" s="137">
        <v>4085.48</v>
      </c>
      <c r="R170" s="137">
        <v>4093.03</v>
      </c>
      <c r="S170" s="137">
        <v>4107.99</v>
      </c>
      <c r="T170" s="137">
        <v>4103.0200000000004</v>
      </c>
      <c r="U170" s="137">
        <v>4012.09</v>
      </c>
      <c r="V170" s="137">
        <v>3925.64</v>
      </c>
      <c r="W170" s="137">
        <v>3856.37</v>
      </c>
      <c r="X170" s="137">
        <v>3846</v>
      </c>
      <c r="Y170" s="137">
        <v>3823.26</v>
      </c>
      <c r="AA170" s="55"/>
    </row>
    <row r="171" spans="1:27" s="51" customFormat="1">
      <c r="AA171" s="55"/>
    </row>
    <row r="172" spans="1:27" s="51" customFormat="1" ht="27" customHeight="1">
      <c r="A172" s="117"/>
      <c r="B172" s="118" t="s">
        <v>96</v>
      </c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20"/>
      <c r="AA172" s="55"/>
    </row>
    <row r="173" spans="1:27" s="51" customFormat="1" ht="26.25">
      <c r="A173" s="121" t="s">
        <v>69</v>
      </c>
      <c r="B173" s="122" t="s">
        <v>70</v>
      </c>
      <c r="C173" s="123" t="s">
        <v>71</v>
      </c>
      <c r="D173" s="123" t="s">
        <v>72</v>
      </c>
      <c r="E173" s="123" t="s">
        <v>73</v>
      </c>
      <c r="F173" s="123" t="s">
        <v>74</v>
      </c>
      <c r="G173" s="123" t="s">
        <v>75</v>
      </c>
      <c r="H173" s="123" t="s">
        <v>76</v>
      </c>
      <c r="I173" s="123" t="s">
        <v>77</v>
      </c>
      <c r="J173" s="123" t="s">
        <v>78</v>
      </c>
      <c r="K173" s="123" t="s">
        <v>79</v>
      </c>
      <c r="L173" s="123" t="s">
        <v>80</v>
      </c>
      <c r="M173" s="123" t="s">
        <v>81</v>
      </c>
      <c r="N173" s="123" t="s">
        <v>82</v>
      </c>
      <c r="O173" s="123" t="s">
        <v>83</v>
      </c>
      <c r="P173" s="123" t="s">
        <v>84</v>
      </c>
      <c r="Q173" s="123" t="s">
        <v>85</v>
      </c>
      <c r="R173" s="123" t="s">
        <v>86</v>
      </c>
      <c r="S173" s="123" t="s">
        <v>87</v>
      </c>
      <c r="T173" s="123" t="s">
        <v>88</v>
      </c>
      <c r="U173" s="123" t="s">
        <v>89</v>
      </c>
      <c r="V173" s="123" t="s">
        <v>90</v>
      </c>
      <c r="W173" s="123" t="s">
        <v>91</v>
      </c>
      <c r="X173" s="123" t="s">
        <v>92</v>
      </c>
      <c r="Y173" s="123" t="s">
        <v>93</v>
      </c>
      <c r="AA173" s="55"/>
    </row>
    <row r="174" spans="1:27" s="51" customFormat="1">
      <c r="A174" s="124">
        <v>1</v>
      </c>
      <c r="B174" s="137">
        <v>3954.15</v>
      </c>
      <c r="C174" s="137">
        <v>3954.77</v>
      </c>
      <c r="D174" s="137">
        <v>3980.41</v>
      </c>
      <c r="E174" s="137">
        <v>4017.81</v>
      </c>
      <c r="F174" s="137">
        <v>4030.38</v>
      </c>
      <c r="G174" s="137">
        <v>4129.38</v>
      </c>
      <c r="H174" s="137">
        <v>4271.32</v>
      </c>
      <c r="I174" s="137">
        <v>4256.43</v>
      </c>
      <c r="J174" s="137">
        <v>4233.96</v>
      </c>
      <c r="K174" s="137">
        <v>4212.67</v>
      </c>
      <c r="L174" s="137">
        <v>4204.41</v>
      </c>
      <c r="M174" s="137">
        <v>4201.07</v>
      </c>
      <c r="N174" s="137">
        <v>4198.1000000000004</v>
      </c>
      <c r="O174" s="137">
        <v>4214.16</v>
      </c>
      <c r="P174" s="137">
        <v>4288.3</v>
      </c>
      <c r="Q174" s="137">
        <v>4248.71</v>
      </c>
      <c r="R174" s="137">
        <v>4262.88</v>
      </c>
      <c r="S174" s="137">
        <v>4231.4799999999996</v>
      </c>
      <c r="T174" s="137">
        <v>4161.1400000000003</v>
      </c>
      <c r="U174" s="137">
        <v>4112.26</v>
      </c>
      <c r="V174" s="137">
        <v>3986.24</v>
      </c>
      <c r="W174" s="137">
        <v>3969.39</v>
      </c>
      <c r="X174" s="137">
        <v>3962.01</v>
      </c>
      <c r="Y174" s="137">
        <v>3948.98</v>
      </c>
      <c r="AA174" s="55"/>
    </row>
    <row r="175" spans="1:27" s="51" customFormat="1">
      <c r="A175" s="126">
        <v>2</v>
      </c>
      <c r="B175" s="137">
        <v>3994.81</v>
      </c>
      <c r="C175" s="137">
        <v>3996.28</v>
      </c>
      <c r="D175" s="137">
        <v>4012.7</v>
      </c>
      <c r="E175" s="137">
        <v>4025.53</v>
      </c>
      <c r="F175" s="137">
        <v>4031.73</v>
      </c>
      <c r="G175" s="137">
        <v>4052.51</v>
      </c>
      <c r="H175" s="137">
        <v>4177.32</v>
      </c>
      <c r="I175" s="137">
        <v>4180.33</v>
      </c>
      <c r="J175" s="137">
        <v>4156.5200000000004</v>
      </c>
      <c r="K175" s="137">
        <v>4155.55</v>
      </c>
      <c r="L175" s="137">
        <v>4143.92</v>
      </c>
      <c r="M175" s="137">
        <v>4141.5200000000004</v>
      </c>
      <c r="N175" s="137">
        <v>4147.8999999999996</v>
      </c>
      <c r="O175" s="137">
        <v>4210.05</v>
      </c>
      <c r="P175" s="137">
        <v>4254.8599999999997</v>
      </c>
      <c r="Q175" s="137">
        <v>4249.42</v>
      </c>
      <c r="R175" s="137">
        <v>4267.87</v>
      </c>
      <c r="S175" s="137">
        <v>4239.67</v>
      </c>
      <c r="T175" s="137">
        <v>4169.1499999999996</v>
      </c>
      <c r="U175" s="137">
        <v>4114.57</v>
      </c>
      <c r="V175" s="137">
        <v>4051.31</v>
      </c>
      <c r="W175" s="137">
        <v>4027.21</v>
      </c>
      <c r="X175" s="137">
        <v>4015.62</v>
      </c>
      <c r="Y175" s="137">
        <v>4006.99</v>
      </c>
      <c r="AA175" s="55"/>
    </row>
    <row r="176" spans="1:27" s="51" customFormat="1">
      <c r="A176" s="126">
        <v>3</v>
      </c>
      <c r="B176" s="137">
        <v>4018.62</v>
      </c>
      <c r="C176" s="137">
        <v>4018.76</v>
      </c>
      <c r="D176" s="137">
        <v>4036.21</v>
      </c>
      <c r="E176" s="137">
        <v>4056.87</v>
      </c>
      <c r="F176" s="137">
        <v>4066.26</v>
      </c>
      <c r="G176" s="137">
        <v>4102</v>
      </c>
      <c r="H176" s="137">
        <v>4217.8999999999996</v>
      </c>
      <c r="I176" s="137">
        <v>4240.95</v>
      </c>
      <c r="J176" s="137">
        <v>4208.38</v>
      </c>
      <c r="K176" s="137">
        <v>4201.82</v>
      </c>
      <c r="L176" s="137">
        <v>4194.8100000000004</v>
      </c>
      <c r="M176" s="137">
        <v>4194.04</v>
      </c>
      <c r="N176" s="137">
        <v>4195.51</v>
      </c>
      <c r="O176" s="137">
        <v>4199.93</v>
      </c>
      <c r="P176" s="137">
        <v>4238.5</v>
      </c>
      <c r="Q176" s="137">
        <v>4228.3900000000003</v>
      </c>
      <c r="R176" s="137">
        <v>4264.0600000000004</v>
      </c>
      <c r="S176" s="137">
        <v>4227.7299999999996</v>
      </c>
      <c r="T176" s="137">
        <v>4155.3500000000004</v>
      </c>
      <c r="U176" s="137">
        <v>4132.2700000000004</v>
      </c>
      <c r="V176" s="137">
        <v>4101.1000000000004</v>
      </c>
      <c r="W176" s="137">
        <v>4064.49</v>
      </c>
      <c r="X176" s="137">
        <v>4037.35</v>
      </c>
      <c r="Y176" s="137">
        <v>4017.95</v>
      </c>
      <c r="AA176" s="55"/>
    </row>
    <row r="177" spans="1:27" s="51" customFormat="1">
      <c r="A177" s="126">
        <v>4</v>
      </c>
      <c r="B177" s="137">
        <v>4017.74</v>
      </c>
      <c r="C177" s="137">
        <v>4018.39</v>
      </c>
      <c r="D177" s="137">
        <v>4036.87</v>
      </c>
      <c r="E177" s="137">
        <v>4060.69</v>
      </c>
      <c r="F177" s="137">
        <v>4068.77</v>
      </c>
      <c r="G177" s="137">
        <v>4105.92</v>
      </c>
      <c r="H177" s="137">
        <v>4189.3100000000004</v>
      </c>
      <c r="I177" s="137">
        <v>4191.03</v>
      </c>
      <c r="J177" s="137">
        <v>4177.63</v>
      </c>
      <c r="K177" s="137">
        <v>4176.8500000000004</v>
      </c>
      <c r="L177" s="137">
        <v>4169.05</v>
      </c>
      <c r="M177" s="137">
        <v>4171.3500000000004</v>
      </c>
      <c r="N177" s="137">
        <v>4174.34</v>
      </c>
      <c r="O177" s="137">
        <v>4191.71</v>
      </c>
      <c r="P177" s="137">
        <v>4275.3100000000004</v>
      </c>
      <c r="Q177" s="137">
        <v>4257.72</v>
      </c>
      <c r="R177" s="137">
        <v>4298.3999999999996</v>
      </c>
      <c r="S177" s="137">
        <v>4241.53</v>
      </c>
      <c r="T177" s="137">
        <v>4189.7299999999996</v>
      </c>
      <c r="U177" s="137">
        <v>4149.84</v>
      </c>
      <c r="V177" s="137">
        <v>4117.16</v>
      </c>
      <c r="W177" s="137">
        <v>4088.55</v>
      </c>
      <c r="X177" s="137">
        <v>4057.09</v>
      </c>
      <c r="Y177" s="137">
        <v>4033.07</v>
      </c>
      <c r="AA177" s="55"/>
    </row>
    <row r="178" spans="1:27" s="51" customFormat="1">
      <c r="A178" s="126">
        <v>5</v>
      </c>
      <c r="B178" s="137">
        <v>4032.25</v>
      </c>
      <c r="C178" s="137">
        <v>4033.72</v>
      </c>
      <c r="D178" s="137">
        <v>4042.41</v>
      </c>
      <c r="E178" s="137">
        <v>4058.55</v>
      </c>
      <c r="F178" s="137">
        <v>4084.24</v>
      </c>
      <c r="G178" s="137">
        <v>4107.62</v>
      </c>
      <c r="H178" s="137">
        <v>4174.5600000000004</v>
      </c>
      <c r="I178" s="137">
        <v>4183.5600000000004</v>
      </c>
      <c r="J178" s="137">
        <v>4178.57</v>
      </c>
      <c r="K178" s="137">
        <v>4080.52</v>
      </c>
      <c r="L178" s="137">
        <v>4074.28</v>
      </c>
      <c r="M178" s="137">
        <v>4074.55</v>
      </c>
      <c r="N178" s="137">
        <v>4169.4399999999996</v>
      </c>
      <c r="O178" s="137">
        <v>4083.14</v>
      </c>
      <c r="P178" s="137">
        <v>4127.93</v>
      </c>
      <c r="Q178" s="137">
        <v>4122.09</v>
      </c>
      <c r="R178" s="137">
        <v>4276.5</v>
      </c>
      <c r="S178" s="137">
        <v>4338.21</v>
      </c>
      <c r="T178" s="137">
        <v>4181.13</v>
      </c>
      <c r="U178" s="137">
        <v>4147.47</v>
      </c>
      <c r="V178" s="137">
        <v>4118.05</v>
      </c>
      <c r="W178" s="137">
        <v>4098.91</v>
      </c>
      <c r="X178" s="137">
        <v>4064.76</v>
      </c>
      <c r="Y178" s="137">
        <v>4041.29</v>
      </c>
      <c r="AA178" s="55"/>
    </row>
    <row r="179" spans="1:27" s="51" customFormat="1">
      <c r="A179" s="126">
        <v>6</v>
      </c>
      <c r="B179" s="137">
        <v>3996.68</v>
      </c>
      <c r="C179" s="137">
        <v>3996.11</v>
      </c>
      <c r="D179" s="137">
        <v>4000.28</v>
      </c>
      <c r="E179" s="137">
        <v>4003.61</v>
      </c>
      <c r="F179" s="137">
        <v>3997.77</v>
      </c>
      <c r="G179" s="137">
        <v>4017.54</v>
      </c>
      <c r="H179" s="137">
        <v>4041.32</v>
      </c>
      <c r="I179" s="137">
        <v>4085.38</v>
      </c>
      <c r="J179" s="137">
        <v>4138.7299999999996</v>
      </c>
      <c r="K179" s="137">
        <v>4144.76</v>
      </c>
      <c r="L179" s="137">
        <v>4137.97</v>
      </c>
      <c r="M179" s="137">
        <v>4139.03</v>
      </c>
      <c r="N179" s="137">
        <v>4132.8100000000004</v>
      </c>
      <c r="O179" s="137">
        <v>4135.62</v>
      </c>
      <c r="P179" s="137">
        <v>4170.6899999999996</v>
      </c>
      <c r="Q179" s="137">
        <v>4172.26</v>
      </c>
      <c r="R179" s="137">
        <v>4236.67</v>
      </c>
      <c r="S179" s="137">
        <v>4236.32</v>
      </c>
      <c r="T179" s="137">
        <v>4180.97</v>
      </c>
      <c r="U179" s="137">
        <v>4107.04</v>
      </c>
      <c r="V179" s="137">
        <v>4090.56</v>
      </c>
      <c r="W179" s="137">
        <v>4059.97</v>
      </c>
      <c r="X179" s="137">
        <v>4015.09</v>
      </c>
      <c r="Y179" s="137">
        <v>3990.24</v>
      </c>
      <c r="AA179" s="55"/>
    </row>
    <row r="180" spans="1:27" s="51" customFormat="1">
      <c r="A180" s="126">
        <v>7</v>
      </c>
      <c r="B180" s="137">
        <v>3933.75</v>
      </c>
      <c r="C180" s="137">
        <v>3932.63</v>
      </c>
      <c r="D180" s="137">
        <v>3937.03</v>
      </c>
      <c r="E180" s="137">
        <v>3936.44</v>
      </c>
      <c r="F180" s="137">
        <v>3923.26</v>
      </c>
      <c r="G180" s="137">
        <v>3935</v>
      </c>
      <c r="H180" s="137">
        <v>3954.21</v>
      </c>
      <c r="I180" s="137">
        <v>3973.12</v>
      </c>
      <c r="J180" s="137">
        <v>4000.23</v>
      </c>
      <c r="K180" s="137">
        <v>4106.96</v>
      </c>
      <c r="L180" s="137">
        <v>4106.82</v>
      </c>
      <c r="M180" s="137">
        <v>4099.7700000000004</v>
      </c>
      <c r="N180" s="137">
        <v>4099.16</v>
      </c>
      <c r="O180" s="137">
        <v>4118.17</v>
      </c>
      <c r="P180" s="137">
        <v>4182.75</v>
      </c>
      <c r="Q180" s="137">
        <v>4229.8999999999996</v>
      </c>
      <c r="R180" s="137">
        <v>4271.28</v>
      </c>
      <c r="S180" s="137">
        <v>4249.91</v>
      </c>
      <c r="T180" s="137">
        <v>4213.92</v>
      </c>
      <c r="U180" s="137">
        <v>4129.8500000000004</v>
      </c>
      <c r="V180" s="137">
        <v>4055.91</v>
      </c>
      <c r="W180" s="137">
        <v>3977.71</v>
      </c>
      <c r="X180" s="137">
        <v>3980.04</v>
      </c>
      <c r="Y180" s="137">
        <v>3926.76</v>
      </c>
      <c r="AA180" s="55"/>
    </row>
    <row r="181" spans="1:27" s="51" customFormat="1">
      <c r="A181" s="126">
        <v>8</v>
      </c>
      <c r="B181" s="137">
        <v>3885.3</v>
      </c>
      <c r="C181" s="137">
        <v>3903.91</v>
      </c>
      <c r="D181" s="137">
        <v>3874.17</v>
      </c>
      <c r="E181" s="137">
        <v>3998.84</v>
      </c>
      <c r="F181" s="137">
        <v>4023.95</v>
      </c>
      <c r="G181" s="137">
        <v>4081.09</v>
      </c>
      <c r="H181" s="137">
        <v>4132.43</v>
      </c>
      <c r="I181" s="137">
        <v>4182.09</v>
      </c>
      <c r="J181" s="137">
        <v>4179.25</v>
      </c>
      <c r="K181" s="137">
        <v>4158.8999999999996</v>
      </c>
      <c r="L181" s="137">
        <v>4155.38</v>
      </c>
      <c r="M181" s="137">
        <v>4143.82</v>
      </c>
      <c r="N181" s="137">
        <v>4140.3900000000003</v>
      </c>
      <c r="O181" s="137">
        <v>4148.84</v>
      </c>
      <c r="P181" s="137">
        <v>4181.1400000000003</v>
      </c>
      <c r="Q181" s="137">
        <v>4187.5200000000004</v>
      </c>
      <c r="R181" s="137">
        <v>4221.68</v>
      </c>
      <c r="S181" s="137">
        <v>4202.01</v>
      </c>
      <c r="T181" s="137">
        <v>4145.1499999999996</v>
      </c>
      <c r="U181" s="137">
        <v>4120.42</v>
      </c>
      <c r="V181" s="137">
        <v>4029.08</v>
      </c>
      <c r="W181" s="137">
        <v>3957.82</v>
      </c>
      <c r="X181" s="137">
        <v>3948.55</v>
      </c>
      <c r="Y181" s="137">
        <v>3811.81</v>
      </c>
      <c r="AA181" s="55"/>
    </row>
    <row r="182" spans="1:27" s="51" customFormat="1">
      <c r="A182" s="126">
        <v>9</v>
      </c>
      <c r="B182" s="137">
        <v>3887.75</v>
      </c>
      <c r="C182" s="137">
        <v>3886.43</v>
      </c>
      <c r="D182" s="137">
        <v>3904.43</v>
      </c>
      <c r="E182" s="137">
        <v>4020.9</v>
      </c>
      <c r="F182" s="137">
        <v>4027.64</v>
      </c>
      <c r="G182" s="137">
        <v>4097.26</v>
      </c>
      <c r="H182" s="137">
        <v>4147.57</v>
      </c>
      <c r="I182" s="137">
        <v>4150.53</v>
      </c>
      <c r="J182" s="137">
        <v>4150.26</v>
      </c>
      <c r="K182" s="137">
        <v>4149.58</v>
      </c>
      <c r="L182" s="137">
        <v>4145.33</v>
      </c>
      <c r="M182" s="137">
        <v>4144.5</v>
      </c>
      <c r="N182" s="137">
        <v>4139</v>
      </c>
      <c r="O182" s="137">
        <v>4137.3500000000004</v>
      </c>
      <c r="P182" s="137">
        <v>4178.5</v>
      </c>
      <c r="Q182" s="137">
        <v>4176.4799999999996</v>
      </c>
      <c r="R182" s="137">
        <v>4163.58</v>
      </c>
      <c r="S182" s="137">
        <v>4148.88</v>
      </c>
      <c r="T182" s="137">
        <v>4134.58</v>
      </c>
      <c r="U182" s="137">
        <v>4108.1099999999997</v>
      </c>
      <c r="V182" s="137">
        <v>4039.06</v>
      </c>
      <c r="W182" s="137">
        <v>4008.56</v>
      </c>
      <c r="X182" s="137">
        <v>4001.08</v>
      </c>
      <c r="Y182" s="137">
        <v>3981.27</v>
      </c>
      <c r="AA182" s="55"/>
    </row>
    <row r="183" spans="1:27" s="51" customFormat="1">
      <c r="A183" s="126">
        <v>10</v>
      </c>
      <c r="B183" s="137">
        <v>3829.27</v>
      </c>
      <c r="C183" s="137">
        <v>3821.94</v>
      </c>
      <c r="D183" s="137">
        <v>3966.75</v>
      </c>
      <c r="E183" s="137">
        <v>3963.99</v>
      </c>
      <c r="F183" s="137">
        <v>3997.17</v>
      </c>
      <c r="G183" s="137">
        <v>4033.61</v>
      </c>
      <c r="H183" s="137">
        <v>4132.79</v>
      </c>
      <c r="I183" s="137">
        <v>4135.91</v>
      </c>
      <c r="J183" s="137">
        <v>4137.6000000000004</v>
      </c>
      <c r="K183" s="137">
        <v>4135.09</v>
      </c>
      <c r="L183" s="137">
        <v>4125.6400000000003</v>
      </c>
      <c r="M183" s="137">
        <v>4124.5600000000004</v>
      </c>
      <c r="N183" s="137">
        <v>4108.18</v>
      </c>
      <c r="O183" s="137">
        <v>4124.21</v>
      </c>
      <c r="P183" s="137">
        <v>4165.8599999999997</v>
      </c>
      <c r="Q183" s="137">
        <v>4165.43</v>
      </c>
      <c r="R183" s="137">
        <v>4150.84</v>
      </c>
      <c r="S183" s="137">
        <v>4142.01</v>
      </c>
      <c r="T183" s="137">
        <v>4037.54</v>
      </c>
      <c r="U183" s="137">
        <v>3973.79</v>
      </c>
      <c r="V183" s="137">
        <v>3704.36</v>
      </c>
      <c r="W183" s="137">
        <v>3706.04</v>
      </c>
      <c r="X183" s="137">
        <v>3712.75</v>
      </c>
      <c r="Y183" s="137">
        <v>3708.8</v>
      </c>
      <c r="AA183" s="55"/>
    </row>
    <row r="184" spans="1:27" s="51" customFormat="1">
      <c r="A184" s="126">
        <v>11</v>
      </c>
      <c r="B184" s="137">
        <v>3953.72</v>
      </c>
      <c r="C184" s="137">
        <v>3900.61</v>
      </c>
      <c r="D184" s="137">
        <v>3957.39</v>
      </c>
      <c r="E184" s="137">
        <v>3962.9</v>
      </c>
      <c r="F184" s="137">
        <v>3982.8</v>
      </c>
      <c r="G184" s="137">
        <v>4054.76</v>
      </c>
      <c r="H184" s="137">
        <v>4151.5</v>
      </c>
      <c r="I184" s="137">
        <v>4159.38</v>
      </c>
      <c r="J184" s="137">
        <v>4138</v>
      </c>
      <c r="K184" s="137">
        <v>4130.5600000000004</v>
      </c>
      <c r="L184" s="137">
        <v>4104.8</v>
      </c>
      <c r="M184" s="137">
        <v>4009.05</v>
      </c>
      <c r="N184" s="137">
        <v>3840.57</v>
      </c>
      <c r="O184" s="137">
        <v>3878.85</v>
      </c>
      <c r="P184" s="137">
        <v>4061.29</v>
      </c>
      <c r="Q184" s="137">
        <v>3930.1</v>
      </c>
      <c r="R184" s="137">
        <v>4122.66</v>
      </c>
      <c r="S184" s="137">
        <v>4117.2</v>
      </c>
      <c r="T184" s="137">
        <v>4055.61</v>
      </c>
      <c r="U184" s="137">
        <v>4009.47</v>
      </c>
      <c r="V184" s="137">
        <v>3823.87</v>
      </c>
      <c r="W184" s="137">
        <v>3802.94</v>
      </c>
      <c r="X184" s="137">
        <v>3786.38</v>
      </c>
      <c r="Y184" s="137">
        <v>3765.01</v>
      </c>
      <c r="AA184" s="55"/>
    </row>
    <row r="185" spans="1:27" s="51" customFormat="1">
      <c r="A185" s="126">
        <v>12</v>
      </c>
      <c r="B185" s="137">
        <v>3357.06</v>
      </c>
      <c r="C185" s="137">
        <v>3349.83</v>
      </c>
      <c r="D185" s="137">
        <v>3895.23</v>
      </c>
      <c r="E185" s="137">
        <v>3962.23</v>
      </c>
      <c r="F185" s="137">
        <v>3587.28</v>
      </c>
      <c r="G185" s="137">
        <v>3425.54</v>
      </c>
      <c r="H185" s="137">
        <v>3458.63</v>
      </c>
      <c r="I185" s="137">
        <v>3467.94</v>
      </c>
      <c r="J185" s="137">
        <v>3495.19</v>
      </c>
      <c r="K185" s="137">
        <v>3493.84</v>
      </c>
      <c r="L185" s="137">
        <v>3479.62</v>
      </c>
      <c r="M185" s="137">
        <v>3477.39</v>
      </c>
      <c r="N185" s="137">
        <v>3442.02</v>
      </c>
      <c r="O185" s="137">
        <v>3452.49</v>
      </c>
      <c r="P185" s="137">
        <v>4098.97</v>
      </c>
      <c r="Q185" s="137">
        <v>4095.75</v>
      </c>
      <c r="R185" s="137">
        <v>3628.44</v>
      </c>
      <c r="S185" s="137">
        <v>4137.17</v>
      </c>
      <c r="T185" s="137">
        <v>3391.35</v>
      </c>
      <c r="U185" s="137">
        <v>3389.73</v>
      </c>
      <c r="V185" s="137">
        <v>3388.55</v>
      </c>
      <c r="W185" s="137">
        <v>3384.21</v>
      </c>
      <c r="X185" s="137">
        <v>3388.4</v>
      </c>
      <c r="Y185" s="137">
        <v>3372.5</v>
      </c>
      <c r="AA185" s="55"/>
    </row>
    <row r="186" spans="1:27" s="51" customFormat="1">
      <c r="A186" s="126">
        <v>13</v>
      </c>
      <c r="B186" s="137">
        <v>3890.8</v>
      </c>
      <c r="C186" s="137">
        <v>3893.87</v>
      </c>
      <c r="D186" s="137">
        <v>3920.74</v>
      </c>
      <c r="E186" s="137">
        <v>3934.32</v>
      </c>
      <c r="F186" s="137">
        <v>3995.25</v>
      </c>
      <c r="G186" s="137">
        <v>4071.86</v>
      </c>
      <c r="H186" s="137">
        <v>4155</v>
      </c>
      <c r="I186" s="137">
        <v>4197.01</v>
      </c>
      <c r="J186" s="137">
        <v>4246.87</v>
      </c>
      <c r="K186" s="137">
        <v>4189.3500000000004</v>
      </c>
      <c r="L186" s="137">
        <v>4043.31</v>
      </c>
      <c r="M186" s="137">
        <v>4011.52</v>
      </c>
      <c r="N186" s="137">
        <v>4050.06</v>
      </c>
      <c r="O186" s="137">
        <v>4099.47</v>
      </c>
      <c r="P186" s="137">
        <v>4225.6499999999996</v>
      </c>
      <c r="Q186" s="137">
        <v>4283.45</v>
      </c>
      <c r="R186" s="137">
        <v>4250.87</v>
      </c>
      <c r="S186" s="137">
        <v>4224.38</v>
      </c>
      <c r="T186" s="137">
        <v>4050.02</v>
      </c>
      <c r="U186" s="137">
        <v>3995.92</v>
      </c>
      <c r="V186" s="137">
        <v>3953.61</v>
      </c>
      <c r="W186" s="137">
        <v>3935.51</v>
      </c>
      <c r="X186" s="137">
        <v>3886.32</v>
      </c>
      <c r="Y186" s="137">
        <v>3880.91</v>
      </c>
      <c r="AA186" s="55"/>
    </row>
    <row r="187" spans="1:27" s="51" customFormat="1">
      <c r="A187" s="126">
        <v>14</v>
      </c>
      <c r="B187" s="137">
        <v>3913.64</v>
      </c>
      <c r="C187" s="137">
        <v>3908.29</v>
      </c>
      <c r="D187" s="137">
        <v>3924.66</v>
      </c>
      <c r="E187" s="137">
        <v>3943.89</v>
      </c>
      <c r="F187" s="137">
        <v>3950.13</v>
      </c>
      <c r="G187" s="137">
        <v>3958.13</v>
      </c>
      <c r="H187" s="137">
        <v>3974.65</v>
      </c>
      <c r="I187" s="137">
        <v>3983.11</v>
      </c>
      <c r="J187" s="137">
        <v>4052.68</v>
      </c>
      <c r="K187" s="137">
        <v>4069.33</v>
      </c>
      <c r="L187" s="137">
        <v>4042.37</v>
      </c>
      <c r="M187" s="137">
        <v>4029.67</v>
      </c>
      <c r="N187" s="137">
        <v>4042.81</v>
      </c>
      <c r="O187" s="137">
        <v>4123.12</v>
      </c>
      <c r="P187" s="137">
        <v>4173.8999999999996</v>
      </c>
      <c r="Q187" s="137">
        <v>4231.3500000000004</v>
      </c>
      <c r="R187" s="137">
        <v>4223.79</v>
      </c>
      <c r="S187" s="137">
        <v>4232.3900000000003</v>
      </c>
      <c r="T187" s="137">
        <v>4124.28</v>
      </c>
      <c r="U187" s="137">
        <v>4020.05</v>
      </c>
      <c r="V187" s="137">
        <v>3987.42</v>
      </c>
      <c r="W187" s="137">
        <v>3946.01</v>
      </c>
      <c r="X187" s="137">
        <v>3948.64</v>
      </c>
      <c r="Y187" s="137">
        <v>3932.63</v>
      </c>
      <c r="AA187" s="55"/>
    </row>
    <row r="188" spans="1:27" s="51" customFormat="1">
      <c r="A188" s="126">
        <v>15</v>
      </c>
      <c r="B188" s="137">
        <v>3913.71</v>
      </c>
      <c r="C188" s="137">
        <v>3910.82</v>
      </c>
      <c r="D188" s="137">
        <v>3932.22</v>
      </c>
      <c r="E188" s="137">
        <v>3952.82</v>
      </c>
      <c r="F188" s="137">
        <v>3995.29</v>
      </c>
      <c r="G188" s="137">
        <v>4011.33</v>
      </c>
      <c r="H188" s="137">
        <v>4100.7</v>
      </c>
      <c r="I188" s="137">
        <v>4131.7</v>
      </c>
      <c r="J188" s="137">
        <v>4123.16</v>
      </c>
      <c r="K188" s="137">
        <v>4091.79</v>
      </c>
      <c r="L188" s="137">
        <v>4076.96</v>
      </c>
      <c r="M188" s="137">
        <v>4072.7</v>
      </c>
      <c r="N188" s="137">
        <v>4001.75</v>
      </c>
      <c r="O188" s="137">
        <v>4069.15</v>
      </c>
      <c r="P188" s="137">
        <v>4143.4799999999996</v>
      </c>
      <c r="Q188" s="137">
        <v>4175.55</v>
      </c>
      <c r="R188" s="137">
        <v>4165.24</v>
      </c>
      <c r="S188" s="137">
        <v>4145.6000000000004</v>
      </c>
      <c r="T188" s="137">
        <v>4087.98</v>
      </c>
      <c r="U188" s="137">
        <v>3997.89</v>
      </c>
      <c r="V188" s="137">
        <v>3938.99</v>
      </c>
      <c r="W188" s="137">
        <v>3923.54</v>
      </c>
      <c r="X188" s="137">
        <v>3920.12</v>
      </c>
      <c r="Y188" s="137">
        <v>3921.23</v>
      </c>
      <c r="AA188" s="55"/>
    </row>
    <row r="189" spans="1:27" s="51" customFormat="1">
      <c r="A189" s="126">
        <v>16</v>
      </c>
      <c r="B189" s="137">
        <v>3674.44</v>
      </c>
      <c r="C189" s="137">
        <v>3710.05</v>
      </c>
      <c r="D189" s="137">
        <v>3866.5</v>
      </c>
      <c r="E189" s="137">
        <v>3917.89</v>
      </c>
      <c r="F189" s="137">
        <v>3979.76</v>
      </c>
      <c r="G189" s="137">
        <v>4012.56</v>
      </c>
      <c r="H189" s="137">
        <v>4130.88</v>
      </c>
      <c r="I189" s="137">
        <v>4140.1499999999996</v>
      </c>
      <c r="J189" s="137">
        <v>4136.3100000000004</v>
      </c>
      <c r="K189" s="137">
        <v>4135.17</v>
      </c>
      <c r="L189" s="137">
        <v>4135.0200000000004</v>
      </c>
      <c r="M189" s="137">
        <v>4113.6400000000003</v>
      </c>
      <c r="N189" s="137">
        <v>4019.89</v>
      </c>
      <c r="O189" s="137">
        <v>4000.03</v>
      </c>
      <c r="P189" s="137">
        <v>4140.59</v>
      </c>
      <c r="Q189" s="137">
        <v>4163.51</v>
      </c>
      <c r="R189" s="137">
        <v>4162.41</v>
      </c>
      <c r="S189" s="137">
        <v>4153.54</v>
      </c>
      <c r="T189" s="137">
        <v>4104.8999999999996</v>
      </c>
      <c r="U189" s="137">
        <v>4023.94</v>
      </c>
      <c r="V189" s="137">
        <v>3938.73</v>
      </c>
      <c r="W189" s="137">
        <v>3717.2</v>
      </c>
      <c r="X189" s="137">
        <v>3727.29</v>
      </c>
      <c r="Y189" s="137">
        <v>3674.51</v>
      </c>
      <c r="AA189" s="55"/>
    </row>
    <row r="190" spans="1:27" s="51" customFormat="1">
      <c r="A190" s="126">
        <v>17</v>
      </c>
      <c r="B190" s="137">
        <v>3836.49</v>
      </c>
      <c r="C190" s="137">
        <v>3714.58</v>
      </c>
      <c r="D190" s="137">
        <v>3896.01</v>
      </c>
      <c r="E190" s="137">
        <v>3900.72</v>
      </c>
      <c r="F190" s="137">
        <v>4021.51</v>
      </c>
      <c r="G190" s="137">
        <v>4046.25</v>
      </c>
      <c r="H190" s="137">
        <v>4116.5200000000004</v>
      </c>
      <c r="I190" s="137">
        <v>4130.79</v>
      </c>
      <c r="J190" s="137">
        <v>4130.66</v>
      </c>
      <c r="K190" s="137">
        <v>4129.41</v>
      </c>
      <c r="L190" s="137">
        <v>4123.93</v>
      </c>
      <c r="M190" s="137">
        <v>4124.63</v>
      </c>
      <c r="N190" s="137">
        <v>4113.66</v>
      </c>
      <c r="O190" s="137">
        <v>4130.83</v>
      </c>
      <c r="P190" s="137">
        <v>4165.0200000000004</v>
      </c>
      <c r="Q190" s="137">
        <v>4262.6000000000004</v>
      </c>
      <c r="R190" s="137">
        <v>4251.6400000000003</v>
      </c>
      <c r="S190" s="137">
        <v>4220.16</v>
      </c>
      <c r="T190" s="137">
        <v>4148.3500000000004</v>
      </c>
      <c r="U190" s="137">
        <v>4106.7299999999996</v>
      </c>
      <c r="V190" s="137">
        <v>4014.67</v>
      </c>
      <c r="W190" s="137">
        <v>3966.3</v>
      </c>
      <c r="X190" s="137">
        <v>3954.62</v>
      </c>
      <c r="Y190" s="137">
        <v>3948.39</v>
      </c>
      <c r="AA190" s="55"/>
    </row>
    <row r="191" spans="1:27" s="51" customFormat="1">
      <c r="A191" s="126">
        <v>18</v>
      </c>
      <c r="B191" s="137">
        <v>3939.13</v>
      </c>
      <c r="C191" s="137">
        <v>3931.28</v>
      </c>
      <c r="D191" s="137">
        <v>3953.96</v>
      </c>
      <c r="E191" s="137">
        <v>3979</v>
      </c>
      <c r="F191" s="137">
        <v>4023.31</v>
      </c>
      <c r="G191" s="137">
        <v>4073.43</v>
      </c>
      <c r="H191" s="137">
        <v>4144.66</v>
      </c>
      <c r="I191" s="137">
        <v>4151.72</v>
      </c>
      <c r="J191" s="137">
        <v>4153.84</v>
      </c>
      <c r="K191" s="137">
        <v>4154.7700000000004</v>
      </c>
      <c r="L191" s="137">
        <v>4148.67</v>
      </c>
      <c r="M191" s="137">
        <v>4055.21</v>
      </c>
      <c r="N191" s="137">
        <v>4140.66</v>
      </c>
      <c r="O191" s="137">
        <v>4141.87</v>
      </c>
      <c r="P191" s="137">
        <v>4167.51</v>
      </c>
      <c r="Q191" s="137">
        <v>4299.92</v>
      </c>
      <c r="R191" s="137">
        <v>4291.08</v>
      </c>
      <c r="S191" s="137">
        <v>4247.03</v>
      </c>
      <c r="T191" s="137">
        <v>4167.6099999999997</v>
      </c>
      <c r="U191" s="137">
        <v>4113.1499999999996</v>
      </c>
      <c r="V191" s="137">
        <v>4003.09</v>
      </c>
      <c r="W191" s="137">
        <v>3980.24</v>
      </c>
      <c r="X191" s="137">
        <v>3959.2</v>
      </c>
      <c r="Y191" s="137">
        <v>3949.15</v>
      </c>
      <c r="AA191" s="55"/>
    </row>
    <row r="192" spans="1:27" s="51" customFormat="1">
      <c r="A192" s="126">
        <v>19</v>
      </c>
      <c r="B192" s="137">
        <v>3943.2</v>
      </c>
      <c r="C192" s="137">
        <v>3934.41</v>
      </c>
      <c r="D192" s="137">
        <v>3963.17</v>
      </c>
      <c r="E192" s="137">
        <v>3985.67</v>
      </c>
      <c r="F192" s="137">
        <v>4017.27</v>
      </c>
      <c r="G192" s="137">
        <v>4039.05</v>
      </c>
      <c r="H192" s="137">
        <v>4146.18</v>
      </c>
      <c r="I192" s="137">
        <v>4161.22</v>
      </c>
      <c r="J192" s="137">
        <v>4087.14</v>
      </c>
      <c r="K192" s="137">
        <v>4085.31</v>
      </c>
      <c r="L192" s="137">
        <v>4080.41</v>
      </c>
      <c r="M192" s="137">
        <v>4077.75</v>
      </c>
      <c r="N192" s="137">
        <v>4073.83</v>
      </c>
      <c r="O192" s="137">
        <v>4079.02</v>
      </c>
      <c r="P192" s="137">
        <v>4181.26</v>
      </c>
      <c r="Q192" s="137">
        <v>4271.6899999999996</v>
      </c>
      <c r="R192" s="137">
        <v>4266.9799999999996</v>
      </c>
      <c r="S192" s="137">
        <v>4219.04</v>
      </c>
      <c r="T192" s="137">
        <v>4133.8599999999997</v>
      </c>
      <c r="U192" s="137">
        <v>4130.2299999999996</v>
      </c>
      <c r="V192" s="137">
        <v>4033.04</v>
      </c>
      <c r="W192" s="137">
        <v>3969.19</v>
      </c>
      <c r="X192" s="137">
        <v>3967.37</v>
      </c>
      <c r="Y192" s="137">
        <v>3966.47</v>
      </c>
      <c r="AA192" s="55"/>
    </row>
    <row r="193" spans="1:27" s="51" customFormat="1">
      <c r="A193" s="126">
        <v>20</v>
      </c>
      <c r="B193" s="137">
        <v>3923.39</v>
      </c>
      <c r="C193" s="137">
        <v>3923.04</v>
      </c>
      <c r="D193" s="137">
        <v>3949.38</v>
      </c>
      <c r="E193" s="137">
        <v>3962.29</v>
      </c>
      <c r="F193" s="137">
        <v>4003.78</v>
      </c>
      <c r="G193" s="137">
        <v>4027.39</v>
      </c>
      <c r="H193" s="137">
        <v>4098.1899999999996</v>
      </c>
      <c r="I193" s="137">
        <v>4117.34</v>
      </c>
      <c r="J193" s="137">
        <v>4133.99</v>
      </c>
      <c r="K193" s="137">
        <v>4126.92</v>
      </c>
      <c r="L193" s="137">
        <v>4137.83</v>
      </c>
      <c r="M193" s="137">
        <v>4117.21</v>
      </c>
      <c r="N193" s="137">
        <v>4072.37</v>
      </c>
      <c r="O193" s="137">
        <v>4037.59</v>
      </c>
      <c r="P193" s="137">
        <v>4101.68</v>
      </c>
      <c r="Q193" s="137">
        <v>4230.3</v>
      </c>
      <c r="R193" s="137">
        <v>4198.6400000000003</v>
      </c>
      <c r="S193" s="137">
        <v>4183.7299999999996</v>
      </c>
      <c r="T193" s="137">
        <v>4108.66</v>
      </c>
      <c r="U193" s="137">
        <v>4071.07</v>
      </c>
      <c r="V193" s="137">
        <v>3951.9</v>
      </c>
      <c r="W193" s="137">
        <v>3938.93</v>
      </c>
      <c r="X193" s="137">
        <v>3931.99</v>
      </c>
      <c r="Y193" s="137">
        <v>3928.68</v>
      </c>
      <c r="AA193" s="55"/>
    </row>
    <row r="194" spans="1:27" s="51" customFormat="1">
      <c r="A194" s="126">
        <v>21</v>
      </c>
      <c r="B194" s="137">
        <v>3878.95</v>
      </c>
      <c r="C194" s="137">
        <v>3948.37</v>
      </c>
      <c r="D194" s="137">
        <v>3920.21</v>
      </c>
      <c r="E194" s="137">
        <v>3798.7</v>
      </c>
      <c r="F194" s="137">
        <v>3956.92</v>
      </c>
      <c r="G194" s="137">
        <v>4029.24</v>
      </c>
      <c r="H194" s="137">
        <v>4068.19</v>
      </c>
      <c r="I194" s="137">
        <v>4121.88</v>
      </c>
      <c r="J194" s="137">
        <v>4158.26</v>
      </c>
      <c r="K194" s="137">
        <v>4153.9399999999996</v>
      </c>
      <c r="L194" s="137">
        <v>4138.63</v>
      </c>
      <c r="M194" s="137">
        <v>4129.5600000000004</v>
      </c>
      <c r="N194" s="137">
        <v>4069.68</v>
      </c>
      <c r="O194" s="137">
        <v>4123.7299999999996</v>
      </c>
      <c r="P194" s="137">
        <v>4131.3100000000004</v>
      </c>
      <c r="Q194" s="137">
        <v>4156.1400000000003</v>
      </c>
      <c r="R194" s="137">
        <v>4158.1899999999996</v>
      </c>
      <c r="S194" s="137">
        <v>4152.8900000000003</v>
      </c>
      <c r="T194" s="137">
        <v>4138.7</v>
      </c>
      <c r="U194" s="137">
        <v>4038.93</v>
      </c>
      <c r="V194" s="137">
        <v>3933</v>
      </c>
      <c r="W194" s="137">
        <v>3785.87</v>
      </c>
      <c r="X194" s="137">
        <v>3786.12</v>
      </c>
      <c r="Y194" s="137">
        <v>3783.22</v>
      </c>
      <c r="AA194" s="55"/>
    </row>
    <row r="195" spans="1:27" s="51" customFormat="1">
      <c r="A195" s="126">
        <v>22</v>
      </c>
      <c r="B195" s="137">
        <v>3962.3</v>
      </c>
      <c r="C195" s="137">
        <v>3956.52</v>
      </c>
      <c r="D195" s="137">
        <v>3972.61</v>
      </c>
      <c r="E195" s="137">
        <v>3951.35</v>
      </c>
      <c r="F195" s="137">
        <v>3955.31</v>
      </c>
      <c r="G195" s="137">
        <v>3965.58</v>
      </c>
      <c r="H195" s="137">
        <v>4015.87</v>
      </c>
      <c r="I195" s="137">
        <v>3986.97</v>
      </c>
      <c r="J195" s="137">
        <v>4146.8500000000004</v>
      </c>
      <c r="K195" s="137">
        <v>4113.21</v>
      </c>
      <c r="L195" s="137">
        <v>4108.6400000000003</v>
      </c>
      <c r="M195" s="137">
        <v>4020.25</v>
      </c>
      <c r="N195" s="137">
        <v>4018.44</v>
      </c>
      <c r="O195" s="137">
        <v>4022.94</v>
      </c>
      <c r="P195" s="137">
        <v>4066.58</v>
      </c>
      <c r="Q195" s="137">
        <v>4071.3</v>
      </c>
      <c r="R195" s="137">
        <v>4072.93</v>
      </c>
      <c r="S195" s="137">
        <v>4176.33</v>
      </c>
      <c r="T195" s="137">
        <v>4167.1499999999996</v>
      </c>
      <c r="U195" s="137">
        <v>4133.7700000000004</v>
      </c>
      <c r="V195" s="137">
        <v>4000.74</v>
      </c>
      <c r="W195" s="137">
        <v>3977.16</v>
      </c>
      <c r="X195" s="137">
        <v>3966.08</v>
      </c>
      <c r="Y195" s="137">
        <v>3961.3</v>
      </c>
      <c r="AA195" s="55"/>
    </row>
    <row r="196" spans="1:27" s="51" customFormat="1">
      <c r="A196" s="126">
        <v>23</v>
      </c>
      <c r="B196" s="137">
        <v>3889.98</v>
      </c>
      <c r="C196" s="137">
        <v>3943.75</v>
      </c>
      <c r="D196" s="137">
        <v>3960.58</v>
      </c>
      <c r="E196" s="137">
        <v>3933.55</v>
      </c>
      <c r="F196" s="137">
        <v>3923.41</v>
      </c>
      <c r="G196" s="137">
        <v>3967</v>
      </c>
      <c r="H196" s="137">
        <v>3994.04</v>
      </c>
      <c r="I196" s="137">
        <v>4002.05</v>
      </c>
      <c r="J196" s="137">
        <v>4070.61</v>
      </c>
      <c r="K196" s="137">
        <v>4069.06</v>
      </c>
      <c r="L196" s="137">
        <v>4060.58</v>
      </c>
      <c r="M196" s="137">
        <v>4041.28</v>
      </c>
      <c r="N196" s="137">
        <v>3781.14</v>
      </c>
      <c r="O196" s="137">
        <v>4013.17</v>
      </c>
      <c r="P196" s="137">
        <v>4107.91</v>
      </c>
      <c r="Q196" s="137">
        <v>4114.63</v>
      </c>
      <c r="R196" s="137">
        <v>4105.8900000000003</v>
      </c>
      <c r="S196" s="137">
        <v>4158.1000000000004</v>
      </c>
      <c r="T196" s="137">
        <v>4160.49</v>
      </c>
      <c r="U196" s="137">
        <v>4114.2</v>
      </c>
      <c r="V196" s="137">
        <v>4023.02</v>
      </c>
      <c r="W196" s="137">
        <v>3982.54</v>
      </c>
      <c r="X196" s="137">
        <v>3961.77</v>
      </c>
      <c r="Y196" s="137">
        <v>3960.27</v>
      </c>
      <c r="AA196" s="55"/>
    </row>
    <row r="197" spans="1:27" s="51" customFormat="1">
      <c r="A197" s="126">
        <v>24</v>
      </c>
      <c r="B197" s="137">
        <v>3951.85</v>
      </c>
      <c r="C197" s="137">
        <v>3953.59</v>
      </c>
      <c r="D197" s="137">
        <v>3978.56</v>
      </c>
      <c r="E197" s="137">
        <v>3978.18</v>
      </c>
      <c r="F197" s="137">
        <v>3991.14</v>
      </c>
      <c r="G197" s="137">
        <v>4022.2</v>
      </c>
      <c r="H197" s="137">
        <v>4049.08</v>
      </c>
      <c r="I197" s="137">
        <v>4064.38</v>
      </c>
      <c r="J197" s="137">
        <v>4181.72</v>
      </c>
      <c r="K197" s="137">
        <v>4180.43</v>
      </c>
      <c r="L197" s="137">
        <v>4172.26</v>
      </c>
      <c r="M197" s="137">
        <v>4150.97</v>
      </c>
      <c r="N197" s="137">
        <v>4203.63</v>
      </c>
      <c r="O197" s="137">
        <v>4050.84</v>
      </c>
      <c r="P197" s="137">
        <v>4086.56</v>
      </c>
      <c r="Q197" s="137">
        <v>4093.59</v>
      </c>
      <c r="R197" s="137">
        <v>4092.06</v>
      </c>
      <c r="S197" s="137">
        <v>4229.75</v>
      </c>
      <c r="T197" s="137">
        <v>4222.97</v>
      </c>
      <c r="U197" s="137">
        <v>4186.03</v>
      </c>
      <c r="V197" s="137">
        <v>4018.61</v>
      </c>
      <c r="W197" s="137">
        <v>3991.84</v>
      </c>
      <c r="X197" s="137">
        <v>3981.36</v>
      </c>
      <c r="Y197" s="137">
        <v>3970.17</v>
      </c>
      <c r="AA197" s="55"/>
    </row>
    <row r="198" spans="1:27" s="51" customFormat="1">
      <c r="A198" s="126">
        <v>25</v>
      </c>
      <c r="B198" s="137">
        <v>3967.42</v>
      </c>
      <c r="C198" s="137">
        <v>3968.1</v>
      </c>
      <c r="D198" s="137">
        <v>3997.07</v>
      </c>
      <c r="E198" s="137">
        <v>3991.06</v>
      </c>
      <c r="F198" s="137">
        <v>3997.5</v>
      </c>
      <c r="G198" s="137">
        <v>4030.46</v>
      </c>
      <c r="H198" s="137">
        <v>4073.83</v>
      </c>
      <c r="I198" s="137">
        <v>4080.53</v>
      </c>
      <c r="J198" s="137">
        <v>4064.96</v>
      </c>
      <c r="K198" s="137">
        <v>4060.06</v>
      </c>
      <c r="L198" s="137">
        <v>4048.82</v>
      </c>
      <c r="M198" s="137">
        <v>4048.64</v>
      </c>
      <c r="N198" s="137">
        <v>4034.61</v>
      </c>
      <c r="O198" s="137">
        <v>4031.3</v>
      </c>
      <c r="P198" s="137">
        <v>4073.15</v>
      </c>
      <c r="Q198" s="137">
        <v>4091.86</v>
      </c>
      <c r="R198" s="137">
        <v>4093.32</v>
      </c>
      <c r="S198" s="137">
        <v>4213.1000000000004</v>
      </c>
      <c r="T198" s="137">
        <v>4234.92</v>
      </c>
      <c r="U198" s="137">
        <v>4170.51</v>
      </c>
      <c r="V198" s="137">
        <v>4003.24</v>
      </c>
      <c r="W198" s="137">
        <v>3979.32</v>
      </c>
      <c r="X198" s="137">
        <v>3968.3</v>
      </c>
      <c r="Y198" s="137">
        <v>3959.64</v>
      </c>
      <c r="AA198" s="55"/>
    </row>
    <row r="199" spans="1:27" s="51" customFormat="1">
      <c r="A199" s="126">
        <v>26</v>
      </c>
      <c r="B199" s="137">
        <v>4006.61</v>
      </c>
      <c r="C199" s="137">
        <v>4011.12</v>
      </c>
      <c r="D199" s="137">
        <v>4032.74</v>
      </c>
      <c r="E199" s="137">
        <v>4034.93</v>
      </c>
      <c r="F199" s="137">
        <v>4043.34</v>
      </c>
      <c r="G199" s="137">
        <v>4110.63</v>
      </c>
      <c r="H199" s="137">
        <v>4316</v>
      </c>
      <c r="I199" s="137">
        <v>4332.21</v>
      </c>
      <c r="J199" s="137">
        <v>4264.07</v>
      </c>
      <c r="K199" s="137">
        <v>4255.67</v>
      </c>
      <c r="L199" s="137">
        <v>4235.5</v>
      </c>
      <c r="M199" s="137">
        <v>4225.99</v>
      </c>
      <c r="N199" s="137">
        <v>4228.75</v>
      </c>
      <c r="O199" s="137">
        <v>4232.5200000000004</v>
      </c>
      <c r="P199" s="137">
        <v>4280.6099999999997</v>
      </c>
      <c r="Q199" s="137">
        <v>4308.1099999999997</v>
      </c>
      <c r="R199" s="137">
        <v>4286.21</v>
      </c>
      <c r="S199" s="137">
        <v>4367.99</v>
      </c>
      <c r="T199" s="137">
        <v>4355.2700000000004</v>
      </c>
      <c r="U199" s="137">
        <v>4245.49</v>
      </c>
      <c r="V199" s="137">
        <v>4188.82</v>
      </c>
      <c r="W199" s="137">
        <v>4042.23</v>
      </c>
      <c r="X199" s="137">
        <v>4029.95</v>
      </c>
      <c r="Y199" s="137">
        <v>4011.12</v>
      </c>
      <c r="AA199" s="55"/>
    </row>
    <row r="200" spans="1:27" s="51" customFormat="1">
      <c r="A200" s="126">
        <v>27</v>
      </c>
      <c r="B200" s="137">
        <v>4023.37</v>
      </c>
      <c r="C200" s="137">
        <v>4014.75</v>
      </c>
      <c r="D200" s="137">
        <v>4030.22</v>
      </c>
      <c r="E200" s="137">
        <v>4019.21</v>
      </c>
      <c r="F200" s="137">
        <v>4015.11</v>
      </c>
      <c r="G200" s="137">
        <v>4044.68</v>
      </c>
      <c r="H200" s="137">
        <v>4143.18</v>
      </c>
      <c r="I200" s="137">
        <v>4247.2700000000004</v>
      </c>
      <c r="J200" s="137">
        <v>4323.26</v>
      </c>
      <c r="K200" s="137">
        <v>4302.92</v>
      </c>
      <c r="L200" s="137">
        <v>4283.12</v>
      </c>
      <c r="M200" s="137">
        <v>4260.45</v>
      </c>
      <c r="N200" s="137">
        <v>4271.32</v>
      </c>
      <c r="O200" s="137">
        <v>4277.4399999999996</v>
      </c>
      <c r="P200" s="137">
        <v>4343.47</v>
      </c>
      <c r="Q200" s="137">
        <v>4375.97</v>
      </c>
      <c r="R200" s="137">
        <v>4361.25</v>
      </c>
      <c r="S200" s="137">
        <v>4404.26</v>
      </c>
      <c r="T200" s="137">
        <v>4439.67</v>
      </c>
      <c r="U200" s="137">
        <v>4305.78</v>
      </c>
      <c r="V200" s="137">
        <v>4230.93</v>
      </c>
      <c r="W200" s="137">
        <v>4107.71</v>
      </c>
      <c r="X200" s="137">
        <v>4035.58</v>
      </c>
      <c r="Y200" s="137">
        <v>4016.99</v>
      </c>
      <c r="AA200" s="55"/>
    </row>
    <row r="201" spans="1:27" s="51" customFormat="1">
      <c r="A201" s="126">
        <v>28</v>
      </c>
      <c r="B201" s="137">
        <v>3948.58</v>
      </c>
      <c r="C201" s="137">
        <v>3947.51</v>
      </c>
      <c r="D201" s="137">
        <v>3959.53</v>
      </c>
      <c r="E201" s="137">
        <v>3948.92</v>
      </c>
      <c r="F201" s="137">
        <v>3946.65</v>
      </c>
      <c r="G201" s="137">
        <v>3970.3</v>
      </c>
      <c r="H201" s="137">
        <v>3986.34</v>
      </c>
      <c r="I201" s="137">
        <v>3998.76</v>
      </c>
      <c r="J201" s="137">
        <v>4122.9799999999996</v>
      </c>
      <c r="K201" s="137">
        <v>4096.9399999999996</v>
      </c>
      <c r="L201" s="137">
        <v>4076.59</v>
      </c>
      <c r="M201" s="137">
        <v>4068.25</v>
      </c>
      <c r="N201" s="137">
        <v>4059.9</v>
      </c>
      <c r="O201" s="137">
        <v>4059.8</v>
      </c>
      <c r="P201" s="137">
        <v>4198.91</v>
      </c>
      <c r="Q201" s="137">
        <v>4215.87</v>
      </c>
      <c r="R201" s="137">
        <v>4223.42</v>
      </c>
      <c r="S201" s="137">
        <v>4238.38</v>
      </c>
      <c r="T201" s="137">
        <v>4233.41</v>
      </c>
      <c r="U201" s="137">
        <v>4142.4799999999996</v>
      </c>
      <c r="V201" s="137">
        <v>4056.03</v>
      </c>
      <c r="W201" s="137">
        <v>3986.76</v>
      </c>
      <c r="X201" s="137">
        <v>3976.39</v>
      </c>
      <c r="Y201" s="137">
        <v>3953.65</v>
      </c>
      <c r="AA201" s="55"/>
    </row>
    <row r="202" spans="1:27" s="51" customFormat="1">
      <c r="A202" s="127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AA202" s="55"/>
    </row>
    <row r="203" spans="1:27" s="51" customFormat="1" ht="15" customHeight="1">
      <c r="A203" s="128"/>
      <c r="B203" s="128" t="s">
        <v>97</v>
      </c>
      <c r="C203" s="127"/>
      <c r="D203" s="127"/>
      <c r="E203" s="127"/>
      <c r="F203" s="127"/>
      <c r="G203" s="127"/>
      <c r="H203" s="128"/>
      <c r="I203" s="71"/>
      <c r="M203" s="127"/>
      <c r="O203" s="128"/>
      <c r="P203" s="129">
        <v>756455.96</v>
      </c>
      <c r="Q203" s="56"/>
      <c r="R203" s="127"/>
      <c r="S203" s="128"/>
      <c r="T203" s="127"/>
      <c r="U203" s="127"/>
      <c r="V203" s="127"/>
      <c r="W203" s="127"/>
      <c r="X203" s="127"/>
      <c r="Y203" s="127"/>
      <c r="AA203" s="55"/>
    </row>
    <row r="204" spans="1:27" s="51" customFormat="1">
      <c r="A204" s="127"/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30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AA204" s="55"/>
    </row>
    <row r="205" spans="1:27" s="51" customFormat="1" ht="15.75" customHeight="1">
      <c r="A205" s="127"/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30" t="s">
        <v>98</v>
      </c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AA205" s="55"/>
    </row>
    <row r="206" spans="1:27" s="51" customFormat="1">
      <c r="A206" s="127"/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30" t="s">
        <v>99</v>
      </c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AA206" s="55"/>
    </row>
    <row r="207" spans="1:27" s="51" customFormat="1">
      <c r="A207" s="127"/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30" t="s">
        <v>100</v>
      </c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AA207" s="55"/>
    </row>
    <row r="208" spans="1:27" s="51" customFormat="1">
      <c r="A208" s="127"/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30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AA208" s="55"/>
    </row>
    <row r="209" spans="1:27" s="51" customFormat="1">
      <c r="A209" s="128"/>
      <c r="B209" s="128" t="s">
        <v>101</v>
      </c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AA209" s="55"/>
    </row>
    <row r="210" spans="1:27" s="51" customFormat="1">
      <c r="A210" s="128"/>
      <c r="B210" s="128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AA210" s="55"/>
    </row>
    <row r="211" spans="1:27" s="51" customFormat="1" ht="24.75" customHeight="1">
      <c r="A211" s="117"/>
      <c r="B211" s="118" t="s">
        <v>102</v>
      </c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20"/>
      <c r="AA211" s="55"/>
    </row>
    <row r="212" spans="1:27" s="51" customFormat="1" ht="26.25">
      <c r="A212" s="121" t="s">
        <v>69</v>
      </c>
      <c r="B212" s="122" t="s">
        <v>70</v>
      </c>
      <c r="C212" s="123" t="s">
        <v>71</v>
      </c>
      <c r="D212" s="123" t="s">
        <v>72</v>
      </c>
      <c r="E212" s="123" t="s">
        <v>73</v>
      </c>
      <c r="F212" s="123" t="s">
        <v>74</v>
      </c>
      <c r="G212" s="123" t="s">
        <v>75</v>
      </c>
      <c r="H212" s="123" t="s">
        <v>76</v>
      </c>
      <c r="I212" s="123" t="s">
        <v>77</v>
      </c>
      <c r="J212" s="123" t="s">
        <v>78</v>
      </c>
      <c r="K212" s="123" t="s">
        <v>79</v>
      </c>
      <c r="L212" s="123" t="s">
        <v>80</v>
      </c>
      <c r="M212" s="123" t="s">
        <v>81</v>
      </c>
      <c r="N212" s="123" t="s">
        <v>82</v>
      </c>
      <c r="O212" s="123" t="s">
        <v>83</v>
      </c>
      <c r="P212" s="123" t="s">
        <v>84</v>
      </c>
      <c r="Q212" s="123" t="s">
        <v>85</v>
      </c>
      <c r="R212" s="123" t="s">
        <v>86</v>
      </c>
      <c r="S212" s="123" t="s">
        <v>87</v>
      </c>
      <c r="T212" s="123" t="s">
        <v>88</v>
      </c>
      <c r="U212" s="123" t="s">
        <v>89</v>
      </c>
      <c r="V212" s="123" t="s">
        <v>90</v>
      </c>
      <c r="W212" s="123" t="s">
        <v>91</v>
      </c>
      <c r="X212" s="123" t="s">
        <v>92</v>
      </c>
      <c r="Y212" s="123" t="s">
        <v>93</v>
      </c>
      <c r="AA212" s="55"/>
    </row>
    <row r="213" spans="1:27" s="51" customFormat="1">
      <c r="A213" s="124">
        <v>1</v>
      </c>
      <c r="B213" s="137">
        <v>1096.54</v>
      </c>
      <c r="C213" s="137">
        <v>1097.1600000000001</v>
      </c>
      <c r="D213" s="137">
        <v>1122.8</v>
      </c>
      <c r="E213" s="137">
        <v>1160.2</v>
      </c>
      <c r="F213" s="137">
        <v>1172.77</v>
      </c>
      <c r="G213" s="137">
        <v>1271.77</v>
      </c>
      <c r="H213" s="137">
        <v>1413.71</v>
      </c>
      <c r="I213" s="137">
        <v>1398.82</v>
      </c>
      <c r="J213" s="137">
        <v>1376.35</v>
      </c>
      <c r="K213" s="137">
        <v>1355.06</v>
      </c>
      <c r="L213" s="137">
        <v>1346.8</v>
      </c>
      <c r="M213" s="137">
        <v>1343.46</v>
      </c>
      <c r="N213" s="137">
        <v>1340.49</v>
      </c>
      <c r="O213" s="137">
        <v>1356.55</v>
      </c>
      <c r="P213" s="137">
        <v>1430.69</v>
      </c>
      <c r="Q213" s="137">
        <v>1391.1</v>
      </c>
      <c r="R213" s="137">
        <v>1405.27</v>
      </c>
      <c r="S213" s="137">
        <v>1373.87</v>
      </c>
      <c r="T213" s="137">
        <v>1303.53</v>
      </c>
      <c r="U213" s="137">
        <v>1254.6500000000001</v>
      </c>
      <c r="V213" s="137">
        <v>1128.6300000000001</v>
      </c>
      <c r="W213" s="137">
        <v>1111.78</v>
      </c>
      <c r="X213" s="137">
        <v>1104.4000000000001</v>
      </c>
      <c r="Y213" s="137">
        <v>1091.3699999999999</v>
      </c>
      <c r="AA213" s="55"/>
    </row>
    <row r="214" spans="1:27" s="51" customFormat="1">
      <c r="A214" s="126">
        <v>2</v>
      </c>
      <c r="B214" s="137">
        <v>1137.2</v>
      </c>
      <c r="C214" s="137">
        <v>1138.67</v>
      </c>
      <c r="D214" s="137">
        <v>1155.0899999999999</v>
      </c>
      <c r="E214" s="137">
        <v>1167.92</v>
      </c>
      <c r="F214" s="137">
        <v>1174.1199999999999</v>
      </c>
      <c r="G214" s="137">
        <v>1194.9000000000001</v>
      </c>
      <c r="H214" s="137">
        <v>1319.71</v>
      </c>
      <c r="I214" s="137">
        <v>1322.72</v>
      </c>
      <c r="J214" s="137">
        <v>1298.9100000000001</v>
      </c>
      <c r="K214" s="137">
        <v>1297.94</v>
      </c>
      <c r="L214" s="137">
        <v>1286.31</v>
      </c>
      <c r="M214" s="137">
        <v>1283.9100000000001</v>
      </c>
      <c r="N214" s="137">
        <v>1290.29</v>
      </c>
      <c r="O214" s="137">
        <v>1352.44</v>
      </c>
      <c r="P214" s="137">
        <v>1397.25</v>
      </c>
      <c r="Q214" s="137">
        <v>1391.81</v>
      </c>
      <c r="R214" s="137">
        <v>1410.26</v>
      </c>
      <c r="S214" s="137">
        <v>1382.06</v>
      </c>
      <c r="T214" s="137">
        <v>1311.54</v>
      </c>
      <c r="U214" s="137">
        <v>1256.96</v>
      </c>
      <c r="V214" s="137">
        <v>1193.7</v>
      </c>
      <c r="W214" s="137">
        <v>1169.5999999999999</v>
      </c>
      <c r="X214" s="137">
        <v>1158.01</v>
      </c>
      <c r="Y214" s="137">
        <v>1149.3800000000001</v>
      </c>
      <c r="AA214" s="55"/>
    </row>
    <row r="215" spans="1:27" s="51" customFormat="1">
      <c r="A215" s="126">
        <v>3</v>
      </c>
      <c r="B215" s="137">
        <v>1161.01</v>
      </c>
      <c r="C215" s="137">
        <v>1161.1500000000001</v>
      </c>
      <c r="D215" s="137">
        <v>1178.5999999999999</v>
      </c>
      <c r="E215" s="137">
        <v>1199.26</v>
      </c>
      <c r="F215" s="137">
        <v>1208.6500000000001</v>
      </c>
      <c r="G215" s="137">
        <v>1244.3900000000001</v>
      </c>
      <c r="H215" s="137">
        <v>1360.29</v>
      </c>
      <c r="I215" s="137">
        <v>1383.34</v>
      </c>
      <c r="J215" s="137">
        <v>1350.77</v>
      </c>
      <c r="K215" s="137">
        <v>1344.21</v>
      </c>
      <c r="L215" s="137">
        <v>1337.2</v>
      </c>
      <c r="M215" s="137">
        <v>1336.43</v>
      </c>
      <c r="N215" s="137">
        <v>1337.9</v>
      </c>
      <c r="O215" s="137">
        <v>1342.32</v>
      </c>
      <c r="P215" s="137">
        <v>1380.89</v>
      </c>
      <c r="Q215" s="137">
        <v>1370.78</v>
      </c>
      <c r="R215" s="137">
        <v>1406.45</v>
      </c>
      <c r="S215" s="137">
        <v>1370.12</v>
      </c>
      <c r="T215" s="137">
        <v>1297.74</v>
      </c>
      <c r="U215" s="137">
        <v>1274.6600000000001</v>
      </c>
      <c r="V215" s="137">
        <v>1243.49</v>
      </c>
      <c r="W215" s="137">
        <v>1206.8800000000001</v>
      </c>
      <c r="X215" s="137">
        <v>1179.74</v>
      </c>
      <c r="Y215" s="137">
        <v>1160.3399999999999</v>
      </c>
      <c r="AA215" s="55"/>
    </row>
    <row r="216" spans="1:27" s="51" customFormat="1">
      <c r="A216" s="126">
        <v>4</v>
      </c>
      <c r="B216" s="137">
        <v>1160.1300000000001</v>
      </c>
      <c r="C216" s="137">
        <v>1160.78</v>
      </c>
      <c r="D216" s="137">
        <v>1179.26</v>
      </c>
      <c r="E216" s="137">
        <v>1203.08</v>
      </c>
      <c r="F216" s="137">
        <v>1211.1600000000001</v>
      </c>
      <c r="G216" s="137">
        <v>1248.31</v>
      </c>
      <c r="H216" s="137">
        <v>1331.7</v>
      </c>
      <c r="I216" s="137">
        <v>1333.42</v>
      </c>
      <c r="J216" s="137">
        <v>1320.02</v>
      </c>
      <c r="K216" s="137">
        <v>1319.24</v>
      </c>
      <c r="L216" s="137">
        <v>1311.44</v>
      </c>
      <c r="M216" s="137">
        <v>1313.74</v>
      </c>
      <c r="N216" s="137">
        <v>1316.73</v>
      </c>
      <c r="O216" s="137">
        <v>1334.1</v>
      </c>
      <c r="P216" s="137">
        <v>1417.7</v>
      </c>
      <c r="Q216" s="137">
        <v>1400.11</v>
      </c>
      <c r="R216" s="137">
        <v>1440.79</v>
      </c>
      <c r="S216" s="137">
        <v>1383.92</v>
      </c>
      <c r="T216" s="137">
        <v>1332.12</v>
      </c>
      <c r="U216" s="137">
        <v>1292.23</v>
      </c>
      <c r="V216" s="137">
        <v>1259.55</v>
      </c>
      <c r="W216" s="137">
        <v>1230.94</v>
      </c>
      <c r="X216" s="137">
        <v>1199.48</v>
      </c>
      <c r="Y216" s="137">
        <v>1175.46</v>
      </c>
      <c r="AA216" s="55"/>
    </row>
    <row r="217" spans="1:27" s="51" customFormat="1">
      <c r="A217" s="126">
        <v>5</v>
      </c>
      <c r="B217" s="137">
        <v>1174.6400000000001</v>
      </c>
      <c r="C217" s="137">
        <v>1176.1099999999999</v>
      </c>
      <c r="D217" s="137">
        <v>1184.8</v>
      </c>
      <c r="E217" s="137">
        <v>1200.94</v>
      </c>
      <c r="F217" s="137">
        <v>1226.6300000000001</v>
      </c>
      <c r="G217" s="137">
        <v>1250.01</v>
      </c>
      <c r="H217" s="137">
        <v>1316.95</v>
      </c>
      <c r="I217" s="137">
        <v>1325.95</v>
      </c>
      <c r="J217" s="137">
        <v>1320.96</v>
      </c>
      <c r="K217" s="137">
        <v>1222.9100000000001</v>
      </c>
      <c r="L217" s="137">
        <v>1216.67</v>
      </c>
      <c r="M217" s="137">
        <v>1216.94</v>
      </c>
      <c r="N217" s="137">
        <v>1311.83</v>
      </c>
      <c r="O217" s="137">
        <v>1225.53</v>
      </c>
      <c r="P217" s="137">
        <v>1270.32</v>
      </c>
      <c r="Q217" s="137">
        <v>1264.48</v>
      </c>
      <c r="R217" s="137">
        <v>1418.89</v>
      </c>
      <c r="S217" s="137">
        <v>1480.6</v>
      </c>
      <c r="T217" s="137">
        <v>1323.52</v>
      </c>
      <c r="U217" s="137">
        <v>1289.8599999999999</v>
      </c>
      <c r="V217" s="137">
        <v>1260.44</v>
      </c>
      <c r="W217" s="137">
        <v>1241.3</v>
      </c>
      <c r="X217" s="137">
        <v>1207.1500000000001</v>
      </c>
      <c r="Y217" s="137">
        <v>1183.68</v>
      </c>
      <c r="AA217" s="55"/>
    </row>
    <row r="218" spans="1:27" s="51" customFormat="1">
      <c r="A218" s="126">
        <v>6</v>
      </c>
      <c r="B218" s="137">
        <v>1139.07</v>
      </c>
      <c r="C218" s="137">
        <v>1138.5</v>
      </c>
      <c r="D218" s="137">
        <v>1142.67</v>
      </c>
      <c r="E218" s="137">
        <v>1146</v>
      </c>
      <c r="F218" s="137">
        <v>1140.1600000000001</v>
      </c>
      <c r="G218" s="137">
        <v>1159.93</v>
      </c>
      <c r="H218" s="137">
        <v>1183.71</v>
      </c>
      <c r="I218" s="137">
        <v>1227.77</v>
      </c>
      <c r="J218" s="137">
        <v>1281.1199999999999</v>
      </c>
      <c r="K218" s="137">
        <v>1287.1500000000001</v>
      </c>
      <c r="L218" s="137">
        <v>1280.3599999999999</v>
      </c>
      <c r="M218" s="137">
        <v>1281.42</v>
      </c>
      <c r="N218" s="137">
        <v>1275.2</v>
      </c>
      <c r="O218" s="137">
        <v>1278.01</v>
      </c>
      <c r="P218" s="137">
        <v>1313.08</v>
      </c>
      <c r="Q218" s="137">
        <v>1314.65</v>
      </c>
      <c r="R218" s="137">
        <v>1379.06</v>
      </c>
      <c r="S218" s="137">
        <v>1378.71</v>
      </c>
      <c r="T218" s="137">
        <v>1323.36</v>
      </c>
      <c r="U218" s="137">
        <v>1249.43</v>
      </c>
      <c r="V218" s="137">
        <v>1232.95</v>
      </c>
      <c r="W218" s="137">
        <v>1202.3599999999999</v>
      </c>
      <c r="X218" s="137">
        <v>1157.48</v>
      </c>
      <c r="Y218" s="137">
        <v>1132.6300000000001</v>
      </c>
      <c r="AA218" s="55"/>
    </row>
    <row r="219" spans="1:27" s="51" customFormat="1">
      <c r="A219" s="126">
        <v>7</v>
      </c>
      <c r="B219" s="137">
        <v>1076.1400000000001</v>
      </c>
      <c r="C219" s="137">
        <v>1075.02</v>
      </c>
      <c r="D219" s="137">
        <v>1079.42</v>
      </c>
      <c r="E219" s="137">
        <v>1078.83</v>
      </c>
      <c r="F219" s="137">
        <v>1065.6500000000001</v>
      </c>
      <c r="G219" s="137">
        <v>1077.3900000000001</v>
      </c>
      <c r="H219" s="137">
        <v>1096.5999999999999</v>
      </c>
      <c r="I219" s="137">
        <v>1115.51</v>
      </c>
      <c r="J219" s="137">
        <v>1142.6199999999999</v>
      </c>
      <c r="K219" s="137">
        <v>1249.3499999999999</v>
      </c>
      <c r="L219" s="137">
        <v>1249.21</v>
      </c>
      <c r="M219" s="137">
        <v>1242.1600000000001</v>
      </c>
      <c r="N219" s="137">
        <v>1241.55</v>
      </c>
      <c r="O219" s="137">
        <v>1260.56</v>
      </c>
      <c r="P219" s="137">
        <v>1325.14</v>
      </c>
      <c r="Q219" s="137">
        <v>1372.29</v>
      </c>
      <c r="R219" s="137">
        <v>1413.67</v>
      </c>
      <c r="S219" s="137">
        <v>1392.3</v>
      </c>
      <c r="T219" s="137">
        <v>1356.31</v>
      </c>
      <c r="U219" s="137">
        <v>1272.24</v>
      </c>
      <c r="V219" s="137">
        <v>1198.3</v>
      </c>
      <c r="W219" s="137">
        <v>1120.0999999999999</v>
      </c>
      <c r="X219" s="137">
        <v>1122.43</v>
      </c>
      <c r="Y219" s="137">
        <v>1069.1500000000001</v>
      </c>
      <c r="AA219" s="55"/>
    </row>
    <row r="220" spans="1:27" s="51" customFormat="1">
      <c r="A220" s="126">
        <v>8</v>
      </c>
      <c r="B220" s="137">
        <v>1027.69</v>
      </c>
      <c r="C220" s="137">
        <v>1046.3</v>
      </c>
      <c r="D220" s="137">
        <v>1016.56</v>
      </c>
      <c r="E220" s="137">
        <v>1141.23</v>
      </c>
      <c r="F220" s="137">
        <v>1166.3399999999999</v>
      </c>
      <c r="G220" s="137">
        <v>1223.48</v>
      </c>
      <c r="H220" s="137">
        <v>1274.82</v>
      </c>
      <c r="I220" s="137">
        <v>1324.48</v>
      </c>
      <c r="J220" s="137">
        <v>1321.64</v>
      </c>
      <c r="K220" s="137">
        <v>1301.29</v>
      </c>
      <c r="L220" s="137">
        <v>1297.77</v>
      </c>
      <c r="M220" s="137">
        <v>1286.21</v>
      </c>
      <c r="N220" s="137">
        <v>1282.78</v>
      </c>
      <c r="O220" s="137">
        <v>1291.23</v>
      </c>
      <c r="P220" s="137">
        <v>1323.53</v>
      </c>
      <c r="Q220" s="137">
        <v>1329.91</v>
      </c>
      <c r="R220" s="137">
        <v>1364.07</v>
      </c>
      <c r="S220" s="137">
        <v>1344.4</v>
      </c>
      <c r="T220" s="137">
        <v>1287.54</v>
      </c>
      <c r="U220" s="137">
        <v>1262.81</v>
      </c>
      <c r="V220" s="137">
        <v>1171.47</v>
      </c>
      <c r="W220" s="137">
        <v>1100.21</v>
      </c>
      <c r="X220" s="137">
        <v>1090.94</v>
      </c>
      <c r="Y220" s="137">
        <v>954.2</v>
      </c>
      <c r="AA220" s="55"/>
    </row>
    <row r="221" spans="1:27" s="51" customFormat="1">
      <c r="A221" s="126">
        <v>9</v>
      </c>
      <c r="B221" s="137">
        <v>1030.1400000000001</v>
      </c>
      <c r="C221" s="137">
        <v>1028.82</v>
      </c>
      <c r="D221" s="137">
        <v>1046.82</v>
      </c>
      <c r="E221" s="137">
        <v>1163.29</v>
      </c>
      <c r="F221" s="137">
        <v>1170.03</v>
      </c>
      <c r="G221" s="137">
        <v>1239.6500000000001</v>
      </c>
      <c r="H221" s="137">
        <v>1289.96</v>
      </c>
      <c r="I221" s="137">
        <v>1292.92</v>
      </c>
      <c r="J221" s="137">
        <v>1292.6500000000001</v>
      </c>
      <c r="K221" s="137">
        <v>1291.97</v>
      </c>
      <c r="L221" s="137">
        <v>1287.72</v>
      </c>
      <c r="M221" s="137">
        <v>1286.8900000000001</v>
      </c>
      <c r="N221" s="137">
        <v>1281.3900000000001</v>
      </c>
      <c r="O221" s="137">
        <v>1279.74</v>
      </c>
      <c r="P221" s="137">
        <v>1320.89</v>
      </c>
      <c r="Q221" s="137">
        <v>1318.87</v>
      </c>
      <c r="R221" s="137">
        <v>1305.97</v>
      </c>
      <c r="S221" s="137">
        <v>1291.27</v>
      </c>
      <c r="T221" s="137">
        <v>1276.97</v>
      </c>
      <c r="U221" s="137">
        <v>1250.5</v>
      </c>
      <c r="V221" s="137">
        <v>1181.45</v>
      </c>
      <c r="W221" s="137">
        <v>1150.95</v>
      </c>
      <c r="X221" s="137">
        <v>1143.47</v>
      </c>
      <c r="Y221" s="137">
        <v>1123.6600000000001</v>
      </c>
      <c r="AA221" s="55"/>
    </row>
    <row r="222" spans="1:27" s="51" customFormat="1">
      <c r="A222" s="126">
        <v>10</v>
      </c>
      <c r="B222" s="137">
        <v>971.66</v>
      </c>
      <c r="C222" s="137">
        <v>964.33</v>
      </c>
      <c r="D222" s="137">
        <v>1109.1400000000001</v>
      </c>
      <c r="E222" s="137">
        <v>1106.3800000000001</v>
      </c>
      <c r="F222" s="137">
        <v>1139.56</v>
      </c>
      <c r="G222" s="137">
        <v>1176</v>
      </c>
      <c r="H222" s="137">
        <v>1275.18</v>
      </c>
      <c r="I222" s="137">
        <v>1278.3</v>
      </c>
      <c r="J222" s="137">
        <v>1279.99</v>
      </c>
      <c r="K222" s="137">
        <v>1277.48</v>
      </c>
      <c r="L222" s="137">
        <v>1268.03</v>
      </c>
      <c r="M222" s="137">
        <v>1266.95</v>
      </c>
      <c r="N222" s="137">
        <v>1250.57</v>
      </c>
      <c r="O222" s="137">
        <v>1266.5999999999999</v>
      </c>
      <c r="P222" s="137">
        <v>1308.25</v>
      </c>
      <c r="Q222" s="137">
        <v>1307.82</v>
      </c>
      <c r="R222" s="137">
        <v>1293.23</v>
      </c>
      <c r="S222" s="137">
        <v>1284.4000000000001</v>
      </c>
      <c r="T222" s="137">
        <v>1179.93</v>
      </c>
      <c r="U222" s="137">
        <v>1116.18</v>
      </c>
      <c r="V222" s="137">
        <v>846.75</v>
      </c>
      <c r="W222" s="137">
        <v>848.43</v>
      </c>
      <c r="X222" s="137">
        <v>855.14</v>
      </c>
      <c r="Y222" s="137">
        <v>851.19</v>
      </c>
      <c r="AA222" s="55"/>
    </row>
    <row r="223" spans="1:27" s="51" customFormat="1">
      <c r="A223" s="126">
        <v>11</v>
      </c>
      <c r="B223" s="137">
        <v>1096.1099999999999</v>
      </c>
      <c r="C223" s="137">
        <v>1043</v>
      </c>
      <c r="D223" s="137">
        <v>1099.78</v>
      </c>
      <c r="E223" s="137">
        <v>1105.29</v>
      </c>
      <c r="F223" s="137">
        <v>1125.19</v>
      </c>
      <c r="G223" s="137">
        <v>1197.1500000000001</v>
      </c>
      <c r="H223" s="137">
        <v>1293.8900000000001</v>
      </c>
      <c r="I223" s="137">
        <v>1301.77</v>
      </c>
      <c r="J223" s="137">
        <v>1280.3900000000001</v>
      </c>
      <c r="K223" s="137">
        <v>1272.95</v>
      </c>
      <c r="L223" s="137">
        <v>1247.19</v>
      </c>
      <c r="M223" s="137">
        <v>1151.44</v>
      </c>
      <c r="N223" s="137">
        <v>982.96</v>
      </c>
      <c r="O223" s="137">
        <v>1021.24</v>
      </c>
      <c r="P223" s="137">
        <v>1203.68</v>
      </c>
      <c r="Q223" s="137">
        <v>1072.49</v>
      </c>
      <c r="R223" s="137">
        <v>1265.05</v>
      </c>
      <c r="S223" s="137">
        <v>1259.5899999999999</v>
      </c>
      <c r="T223" s="137">
        <v>1198</v>
      </c>
      <c r="U223" s="137">
        <v>1151.8599999999999</v>
      </c>
      <c r="V223" s="137">
        <v>966.26</v>
      </c>
      <c r="W223" s="137">
        <v>945.33</v>
      </c>
      <c r="X223" s="137">
        <v>928.77</v>
      </c>
      <c r="Y223" s="137">
        <v>907.4</v>
      </c>
      <c r="AA223" s="55"/>
    </row>
    <row r="224" spans="1:27" s="51" customFormat="1">
      <c r="A224" s="126">
        <v>12</v>
      </c>
      <c r="B224" s="137">
        <v>499.45</v>
      </c>
      <c r="C224" s="137">
        <v>492.22</v>
      </c>
      <c r="D224" s="137">
        <v>1037.6199999999999</v>
      </c>
      <c r="E224" s="137">
        <v>1104.6199999999999</v>
      </c>
      <c r="F224" s="137">
        <v>729.67</v>
      </c>
      <c r="G224" s="137">
        <v>567.92999999999995</v>
      </c>
      <c r="H224" s="137">
        <v>601.02</v>
      </c>
      <c r="I224" s="137">
        <v>610.33000000000004</v>
      </c>
      <c r="J224" s="137">
        <v>637.58000000000004</v>
      </c>
      <c r="K224" s="137">
        <v>636.23</v>
      </c>
      <c r="L224" s="137">
        <v>622.01</v>
      </c>
      <c r="M224" s="137">
        <v>619.78</v>
      </c>
      <c r="N224" s="137">
        <v>584.41</v>
      </c>
      <c r="O224" s="137">
        <v>594.88</v>
      </c>
      <c r="P224" s="137">
        <v>1241.3599999999999</v>
      </c>
      <c r="Q224" s="137">
        <v>1238.1400000000001</v>
      </c>
      <c r="R224" s="137">
        <v>770.83</v>
      </c>
      <c r="S224" s="137">
        <v>1279.56</v>
      </c>
      <c r="T224" s="137">
        <v>533.74</v>
      </c>
      <c r="U224" s="137">
        <v>532.12</v>
      </c>
      <c r="V224" s="137">
        <v>530.94000000000005</v>
      </c>
      <c r="W224" s="137">
        <v>526.6</v>
      </c>
      <c r="X224" s="137">
        <v>530.79</v>
      </c>
      <c r="Y224" s="137">
        <v>514.89</v>
      </c>
      <c r="AA224" s="55"/>
    </row>
    <row r="225" spans="1:27" s="51" customFormat="1">
      <c r="A225" s="126">
        <v>13</v>
      </c>
      <c r="B225" s="137">
        <v>1033.19</v>
      </c>
      <c r="C225" s="137">
        <v>1036.26</v>
      </c>
      <c r="D225" s="137">
        <v>1063.1300000000001</v>
      </c>
      <c r="E225" s="137">
        <v>1076.71</v>
      </c>
      <c r="F225" s="137">
        <v>1137.6400000000001</v>
      </c>
      <c r="G225" s="137">
        <v>1214.25</v>
      </c>
      <c r="H225" s="137">
        <v>1297.3900000000001</v>
      </c>
      <c r="I225" s="137">
        <v>1339.4</v>
      </c>
      <c r="J225" s="137">
        <v>1389.26</v>
      </c>
      <c r="K225" s="137">
        <v>1331.74</v>
      </c>
      <c r="L225" s="137">
        <v>1185.7</v>
      </c>
      <c r="M225" s="137">
        <v>1153.9100000000001</v>
      </c>
      <c r="N225" s="137">
        <v>1192.45</v>
      </c>
      <c r="O225" s="137">
        <v>1241.8599999999999</v>
      </c>
      <c r="P225" s="137">
        <v>1368.04</v>
      </c>
      <c r="Q225" s="137">
        <v>1425.84</v>
      </c>
      <c r="R225" s="137">
        <v>1393.26</v>
      </c>
      <c r="S225" s="137">
        <v>1366.77</v>
      </c>
      <c r="T225" s="137">
        <v>1192.4100000000001</v>
      </c>
      <c r="U225" s="137">
        <v>1138.31</v>
      </c>
      <c r="V225" s="137">
        <v>1096</v>
      </c>
      <c r="W225" s="137">
        <v>1077.9000000000001</v>
      </c>
      <c r="X225" s="137">
        <v>1028.71</v>
      </c>
      <c r="Y225" s="137">
        <v>1023.3</v>
      </c>
      <c r="AA225" s="55"/>
    </row>
    <row r="226" spans="1:27" s="51" customFormat="1">
      <c r="A226" s="126">
        <v>14</v>
      </c>
      <c r="B226" s="137">
        <v>1056.03</v>
      </c>
      <c r="C226" s="137">
        <v>1050.68</v>
      </c>
      <c r="D226" s="137">
        <v>1067.05</v>
      </c>
      <c r="E226" s="137">
        <v>1086.28</v>
      </c>
      <c r="F226" s="137">
        <v>1092.52</v>
      </c>
      <c r="G226" s="137">
        <v>1100.52</v>
      </c>
      <c r="H226" s="137">
        <v>1117.04</v>
      </c>
      <c r="I226" s="137">
        <v>1125.5</v>
      </c>
      <c r="J226" s="137">
        <v>1195.07</v>
      </c>
      <c r="K226" s="137">
        <v>1211.72</v>
      </c>
      <c r="L226" s="137">
        <v>1184.76</v>
      </c>
      <c r="M226" s="137">
        <v>1172.06</v>
      </c>
      <c r="N226" s="137">
        <v>1185.2</v>
      </c>
      <c r="O226" s="137">
        <v>1265.51</v>
      </c>
      <c r="P226" s="137">
        <v>1316.29</v>
      </c>
      <c r="Q226" s="137">
        <v>1373.74</v>
      </c>
      <c r="R226" s="137">
        <v>1366.18</v>
      </c>
      <c r="S226" s="137">
        <v>1374.78</v>
      </c>
      <c r="T226" s="137">
        <v>1266.67</v>
      </c>
      <c r="U226" s="137">
        <v>1162.44</v>
      </c>
      <c r="V226" s="137">
        <v>1129.81</v>
      </c>
      <c r="W226" s="137">
        <v>1088.4000000000001</v>
      </c>
      <c r="X226" s="137">
        <v>1091.03</v>
      </c>
      <c r="Y226" s="137">
        <v>1075.02</v>
      </c>
      <c r="AA226" s="55"/>
    </row>
    <row r="227" spans="1:27" s="51" customFormat="1">
      <c r="A227" s="126">
        <v>15</v>
      </c>
      <c r="B227" s="137">
        <v>1056.0999999999999</v>
      </c>
      <c r="C227" s="137">
        <v>1053.21</v>
      </c>
      <c r="D227" s="137">
        <v>1074.6099999999999</v>
      </c>
      <c r="E227" s="137">
        <v>1095.21</v>
      </c>
      <c r="F227" s="137">
        <v>1137.68</v>
      </c>
      <c r="G227" s="137">
        <v>1153.72</v>
      </c>
      <c r="H227" s="137">
        <v>1243.0899999999999</v>
      </c>
      <c r="I227" s="137">
        <v>1274.0899999999999</v>
      </c>
      <c r="J227" s="137">
        <v>1265.55</v>
      </c>
      <c r="K227" s="137">
        <v>1234.18</v>
      </c>
      <c r="L227" s="137">
        <v>1219.3499999999999</v>
      </c>
      <c r="M227" s="137">
        <v>1215.0899999999999</v>
      </c>
      <c r="N227" s="137">
        <v>1144.1400000000001</v>
      </c>
      <c r="O227" s="137">
        <v>1211.54</v>
      </c>
      <c r="P227" s="137">
        <v>1285.8699999999999</v>
      </c>
      <c r="Q227" s="137">
        <v>1317.94</v>
      </c>
      <c r="R227" s="137">
        <v>1307.6300000000001</v>
      </c>
      <c r="S227" s="137">
        <v>1287.99</v>
      </c>
      <c r="T227" s="137">
        <v>1230.3699999999999</v>
      </c>
      <c r="U227" s="137">
        <v>1140.28</v>
      </c>
      <c r="V227" s="137">
        <v>1081.3800000000001</v>
      </c>
      <c r="W227" s="137">
        <v>1065.93</v>
      </c>
      <c r="X227" s="137">
        <v>1062.51</v>
      </c>
      <c r="Y227" s="137">
        <v>1063.6199999999999</v>
      </c>
      <c r="AA227" s="55"/>
    </row>
    <row r="228" spans="1:27" s="51" customFormat="1">
      <c r="A228" s="126">
        <v>16</v>
      </c>
      <c r="B228" s="137">
        <v>816.83</v>
      </c>
      <c r="C228" s="137">
        <v>852.44</v>
      </c>
      <c r="D228" s="137">
        <v>1008.89</v>
      </c>
      <c r="E228" s="137">
        <v>1060.28</v>
      </c>
      <c r="F228" s="137">
        <v>1122.1500000000001</v>
      </c>
      <c r="G228" s="137">
        <v>1154.95</v>
      </c>
      <c r="H228" s="137">
        <v>1273.27</v>
      </c>
      <c r="I228" s="137">
        <v>1282.54</v>
      </c>
      <c r="J228" s="137">
        <v>1278.7</v>
      </c>
      <c r="K228" s="137">
        <v>1277.56</v>
      </c>
      <c r="L228" s="137">
        <v>1277.4100000000001</v>
      </c>
      <c r="M228" s="137">
        <v>1256.03</v>
      </c>
      <c r="N228" s="137">
        <v>1162.28</v>
      </c>
      <c r="O228" s="137">
        <v>1142.42</v>
      </c>
      <c r="P228" s="137">
        <v>1282.98</v>
      </c>
      <c r="Q228" s="137">
        <v>1305.9000000000001</v>
      </c>
      <c r="R228" s="137">
        <v>1304.8</v>
      </c>
      <c r="S228" s="137">
        <v>1295.93</v>
      </c>
      <c r="T228" s="137">
        <v>1247.29</v>
      </c>
      <c r="U228" s="137">
        <v>1166.33</v>
      </c>
      <c r="V228" s="137">
        <v>1081.1199999999999</v>
      </c>
      <c r="W228" s="137">
        <v>859.59</v>
      </c>
      <c r="X228" s="137">
        <v>869.68</v>
      </c>
      <c r="Y228" s="137">
        <v>816.9</v>
      </c>
      <c r="AA228" s="55"/>
    </row>
    <row r="229" spans="1:27" s="51" customFormat="1">
      <c r="A229" s="126">
        <v>17</v>
      </c>
      <c r="B229" s="137">
        <v>978.88</v>
      </c>
      <c r="C229" s="137">
        <v>856.97</v>
      </c>
      <c r="D229" s="137">
        <v>1038.4000000000001</v>
      </c>
      <c r="E229" s="137">
        <v>1043.1099999999999</v>
      </c>
      <c r="F229" s="137">
        <v>1163.9000000000001</v>
      </c>
      <c r="G229" s="137">
        <v>1188.6400000000001</v>
      </c>
      <c r="H229" s="137">
        <v>1258.9100000000001</v>
      </c>
      <c r="I229" s="137">
        <v>1273.18</v>
      </c>
      <c r="J229" s="137">
        <v>1273.05</v>
      </c>
      <c r="K229" s="137">
        <v>1271.8</v>
      </c>
      <c r="L229" s="137">
        <v>1266.32</v>
      </c>
      <c r="M229" s="137">
        <v>1267.02</v>
      </c>
      <c r="N229" s="137">
        <v>1256.05</v>
      </c>
      <c r="O229" s="137">
        <v>1273.22</v>
      </c>
      <c r="P229" s="137">
        <v>1307.4100000000001</v>
      </c>
      <c r="Q229" s="137">
        <v>1404.99</v>
      </c>
      <c r="R229" s="137">
        <v>1394.03</v>
      </c>
      <c r="S229" s="137">
        <v>1362.55</v>
      </c>
      <c r="T229" s="137">
        <v>1290.74</v>
      </c>
      <c r="U229" s="137">
        <v>1249.1199999999999</v>
      </c>
      <c r="V229" s="137">
        <v>1157.06</v>
      </c>
      <c r="W229" s="137">
        <v>1108.69</v>
      </c>
      <c r="X229" s="137">
        <v>1097.01</v>
      </c>
      <c r="Y229" s="137">
        <v>1090.78</v>
      </c>
      <c r="AA229" s="55"/>
    </row>
    <row r="230" spans="1:27" s="51" customFormat="1">
      <c r="A230" s="126">
        <v>18</v>
      </c>
      <c r="B230" s="137">
        <v>1081.52</v>
      </c>
      <c r="C230" s="137">
        <v>1073.67</v>
      </c>
      <c r="D230" s="137">
        <v>1096.3499999999999</v>
      </c>
      <c r="E230" s="137">
        <v>1121.3900000000001</v>
      </c>
      <c r="F230" s="137">
        <v>1165.7</v>
      </c>
      <c r="G230" s="137">
        <v>1215.82</v>
      </c>
      <c r="H230" s="137">
        <v>1287.05</v>
      </c>
      <c r="I230" s="137">
        <v>1294.1099999999999</v>
      </c>
      <c r="J230" s="137">
        <v>1296.23</v>
      </c>
      <c r="K230" s="137">
        <v>1297.1600000000001</v>
      </c>
      <c r="L230" s="137">
        <v>1291.06</v>
      </c>
      <c r="M230" s="137">
        <v>1197.5999999999999</v>
      </c>
      <c r="N230" s="137">
        <v>1283.05</v>
      </c>
      <c r="O230" s="137">
        <v>1284.26</v>
      </c>
      <c r="P230" s="137">
        <v>1309.9000000000001</v>
      </c>
      <c r="Q230" s="137">
        <v>1442.31</v>
      </c>
      <c r="R230" s="137">
        <v>1433.47</v>
      </c>
      <c r="S230" s="137">
        <v>1389.42</v>
      </c>
      <c r="T230" s="137">
        <v>1310</v>
      </c>
      <c r="U230" s="137">
        <v>1255.54</v>
      </c>
      <c r="V230" s="137">
        <v>1145.48</v>
      </c>
      <c r="W230" s="137">
        <v>1122.6300000000001</v>
      </c>
      <c r="X230" s="137">
        <v>1101.5899999999999</v>
      </c>
      <c r="Y230" s="137">
        <v>1091.54</v>
      </c>
      <c r="AA230" s="55"/>
    </row>
    <row r="231" spans="1:27" s="51" customFormat="1">
      <c r="A231" s="126">
        <v>19</v>
      </c>
      <c r="B231" s="137">
        <v>1085.5899999999999</v>
      </c>
      <c r="C231" s="137">
        <v>1076.8</v>
      </c>
      <c r="D231" s="137">
        <v>1105.56</v>
      </c>
      <c r="E231" s="137">
        <v>1128.06</v>
      </c>
      <c r="F231" s="137">
        <v>1159.6600000000001</v>
      </c>
      <c r="G231" s="137">
        <v>1181.44</v>
      </c>
      <c r="H231" s="137">
        <v>1288.57</v>
      </c>
      <c r="I231" s="137">
        <v>1303.6099999999999</v>
      </c>
      <c r="J231" s="137">
        <v>1229.53</v>
      </c>
      <c r="K231" s="137">
        <v>1227.7</v>
      </c>
      <c r="L231" s="137">
        <v>1222.8</v>
      </c>
      <c r="M231" s="137">
        <v>1220.1400000000001</v>
      </c>
      <c r="N231" s="137">
        <v>1216.22</v>
      </c>
      <c r="O231" s="137">
        <v>1221.4100000000001</v>
      </c>
      <c r="P231" s="137">
        <v>1323.65</v>
      </c>
      <c r="Q231" s="137">
        <v>1414.08</v>
      </c>
      <c r="R231" s="137">
        <v>1409.37</v>
      </c>
      <c r="S231" s="137">
        <v>1361.43</v>
      </c>
      <c r="T231" s="137">
        <v>1276.25</v>
      </c>
      <c r="U231" s="137">
        <v>1272.6199999999999</v>
      </c>
      <c r="V231" s="137">
        <v>1175.43</v>
      </c>
      <c r="W231" s="137">
        <v>1111.58</v>
      </c>
      <c r="X231" s="137">
        <v>1109.76</v>
      </c>
      <c r="Y231" s="137">
        <v>1108.8599999999999</v>
      </c>
      <c r="AA231" s="55"/>
    </row>
    <row r="232" spans="1:27" s="51" customFormat="1">
      <c r="A232" s="126">
        <v>20</v>
      </c>
      <c r="B232" s="137">
        <v>1065.78</v>
      </c>
      <c r="C232" s="137">
        <v>1065.43</v>
      </c>
      <c r="D232" s="137">
        <v>1091.77</v>
      </c>
      <c r="E232" s="137">
        <v>1104.68</v>
      </c>
      <c r="F232" s="137">
        <v>1146.17</v>
      </c>
      <c r="G232" s="137">
        <v>1169.78</v>
      </c>
      <c r="H232" s="137">
        <v>1240.58</v>
      </c>
      <c r="I232" s="137">
        <v>1259.73</v>
      </c>
      <c r="J232" s="137">
        <v>1276.3800000000001</v>
      </c>
      <c r="K232" s="137">
        <v>1269.31</v>
      </c>
      <c r="L232" s="137">
        <v>1280.22</v>
      </c>
      <c r="M232" s="137">
        <v>1259.5999999999999</v>
      </c>
      <c r="N232" s="137">
        <v>1214.76</v>
      </c>
      <c r="O232" s="137">
        <v>1179.98</v>
      </c>
      <c r="P232" s="137">
        <v>1244.07</v>
      </c>
      <c r="Q232" s="137">
        <v>1372.69</v>
      </c>
      <c r="R232" s="137">
        <v>1341.03</v>
      </c>
      <c r="S232" s="137">
        <v>1326.12</v>
      </c>
      <c r="T232" s="137">
        <v>1251.05</v>
      </c>
      <c r="U232" s="137">
        <v>1213.46</v>
      </c>
      <c r="V232" s="137">
        <v>1094.29</v>
      </c>
      <c r="W232" s="137">
        <v>1081.32</v>
      </c>
      <c r="X232" s="137">
        <v>1074.3800000000001</v>
      </c>
      <c r="Y232" s="137">
        <v>1071.07</v>
      </c>
      <c r="AA232" s="55"/>
    </row>
    <row r="233" spans="1:27" s="51" customFormat="1">
      <c r="A233" s="126">
        <v>21</v>
      </c>
      <c r="B233" s="137">
        <v>1021.34</v>
      </c>
      <c r="C233" s="137">
        <v>1090.76</v>
      </c>
      <c r="D233" s="137">
        <v>1062.5999999999999</v>
      </c>
      <c r="E233" s="137">
        <v>941.09</v>
      </c>
      <c r="F233" s="137">
        <v>1099.31</v>
      </c>
      <c r="G233" s="137">
        <v>1171.6300000000001</v>
      </c>
      <c r="H233" s="137">
        <v>1210.58</v>
      </c>
      <c r="I233" s="137">
        <v>1264.27</v>
      </c>
      <c r="J233" s="137">
        <v>1300.6500000000001</v>
      </c>
      <c r="K233" s="137">
        <v>1296.33</v>
      </c>
      <c r="L233" s="137">
        <v>1281.02</v>
      </c>
      <c r="M233" s="137">
        <v>1271.95</v>
      </c>
      <c r="N233" s="137">
        <v>1212.07</v>
      </c>
      <c r="O233" s="137">
        <v>1266.1199999999999</v>
      </c>
      <c r="P233" s="137">
        <v>1273.7</v>
      </c>
      <c r="Q233" s="137">
        <v>1298.53</v>
      </c>
      <c r="R233" s="137">
        <v>1300.58</v>
      </c>
      <c r="S233" s="137">
        <v>1295.28</v>
      </c>
      <c r="T233" s="137">
        <v>1281.0899999999999</v>
      </c>
      <c r="U233" s="137">
        <v>1181.32</v>
      </c>
      <c r="V233" s="137">
        <v>1075.3900000000001</v>
      </c>
      <c r="W233" s="137">
        <v>928.26</v>
      </c>
      <c r="X233" s="137">
        <v>928.51</v>
      </c>
      <c r="Y233" s="137">
        <v>925.61</v>
      </c>
      <c r="AA233" s="55"/>
    </row>
    <row r="234" spans="1:27" s="51" customFormat="1">
      <c r="A234" s="126">
        <v>22</v>
      </c>
      <c r="B234" s="137">
        <v>1104.69</v>
      </c>
      <c r="C234" s="137">
        <v>1098.9100000000001</v>
      </c>
      <c r="D234" s="137">
        <v>1115</v>
      </c>
      <c r="E234" s="137">
        <v>1093.74</v>
      </c>
      <c r="F234" s="137">
        <v>1097.7</v>
      </c>
      <c r="G234" s="137">
        <v>1107.97</v>
      </c>
      <c r="H234" s="137">
        <v>1158.26</v>
      </c>
      <c r="I234" s="137">
        <v>1129.3599999999999</v>
      </c>
      <c r="J234" s="137">
        <v>1289.24</v>
      </c>
      <c r="K234" s="137">
        <v>1255.5999999999999</v>
      </c>
      <c r="L234" s="137">
        <v>1251.03</v>
      </c>
      <c r="M234" s="137">
        <v>1162.6400000000001</v>
      </c>
      <c r="N234" s="137">
        <v>1160.83</v>
      </c>
      <c r="O234" s="137">
        <v>1165.33</v>
      </c>
      <c r="P234" s="137">
        <v>1208.97</v>
      </c>
      <c r="Q234" s="137">
        <v>1213.69</v>
      </c>
      <c r="R234" s="137">
        <v>1215.32</v>
      </c>
      <c r="S234" s="137">
        <v>1318.72</v>
      </c>
      <c r="T234" s="137">
        <v>1309.54</v>
      </c>
      <c r="U234" s="137">
        <v>1276.1600000000001</v>
      </c>
      <c r="V234" s="137">
        <v>1143.1300000000001</v>
      </c>
      <c r="W234" s="137">
        <v>1119.55</v>
      </c>
      <c r="X234" s="137">
        <v>1108.47</v>
      </c>
      <c r="Y234" s="137">
        <v>1103.69</v>
      </c>
      <c r="AA234" s="55"/>
    </row>
    <row r="235" spans="1:27" s="51" customFormat="1">
      <c r="A235" s="126">
        <v>23</v>
      </c>
      <c r="B235" s="137">
        <v>1032.3699999999999</v>
      </c>
      <c r="C235" s="137">
        <v>1086.1400000000001</v>
      </c>
      <c r="D235" s="137">
        <v>1102.97</v>
      </c>
      <c r="E235" s="137">
        <v>1075.94</v>
      </c>
      <c r="F235" s="137">
        <v>1065.8</v>
      </c>
      <c r="G235" s="137">
        <v>1109.3900000000001</v>
      </c>
      <c r="H235" s="137">
        <v>1136.43</v>
      </c>
      <c r="I235" s="137">
        <v>1144.44</v>
      </c>
      <c r="J235" s="137">
        <v>1213</v>
      </c>
      <c r="K235" s="137">
        <v>1211.45</v>
      </c>
      <c r="L235" s="137">
        <v>1202.97</v>
      </c>
      <c r="M235" s="137">
        <v>1183.67</v>
      </c>
      <c r="N235" s="137">
        <v>923.53</v>
      </c>
      <c r="O235" s="137">
        <v>1155.56</v>
      </c>
      <c r="P235" s="137">
        <v>1250.3</v>
      </c>
      <c r="Q235" s="137">
        <v>1257.02</v>
      </c>
      <c r="R235" s="137">
        <v>1248.28</v>
      </c>
      <c r="S235" s="137">
        <v>1300.49</v>
      </c>
      <c r="T235" s="137">
        <v>1302.8800000000001</v>
      </c>
      <c r="U235" s="137">
        <v>1256.5899999999999</v>
      </c>
      <c r="V235" s="137">
        <v>1165.4100000000001</v>
      </c>
      <c r="W235" s="137">
        <v>1124.93</v>
      </c>
      <c r="X235" s="137">
        <v>1104.1600000000001</v>
      </c>
      <c r="Y235" s="137">
        <v>1102.6600000000001</v>
      </c>
      <c r="AA235" s="55"/>
    </row>
    <row r="236" spans="1:27" s="51" customFormat="1">
      <c r="A236" s="126">
        <v>24</v>
      </c>
      <c r="B236" s="137">
        <v>1094.24</v>
      </c>
      <c r="C236" s="137">
        <v>1095.98</v>
      </c>
      <c r="D236" s="137">
        <v>1120.95</v>
      </c>
      <c r="E236" s="137">
        <v>1120.57</v>
      </c>
      <c r="F236" s="137">
        <v>1133.53</v>
      </c>
      <c r="G236" s="137">
        <v>1164.5899999999999</v>
      </c>
      <c r="H236" s="137">
        <v>1191.47</v>
      </c>
      <c r="I236" s="137">
        <v>1206.77</v>
      </c>
      <c r="J236" s="137">
        <v>1324.11</v>
      </c>
      <c r="K236" s="137">
        <v>1322.82</v>
      </c>
      <c r="L236" s="137">
        <v>1314.65</v>
      </c>
      <c r="M236" s="137">
        <v>1293.3599999999999</v>
      </c>
      <c r="N236" s="137">
        <v>1346.02</v>
      </c>
      <c r="O236" s="137">
        <v>1193.23</v>
      </c>
      <c r="P236" s="137">
        <v>1228.95</v>
      </c>
      <c r="Q236" s="137">
        <v>1235.98</v>
      </c>
      <c r="R236" s="137">
        <v>1234.45</v>
      </c>
      <c r="S236" s="137">
        <v>1372.14</v>
      </c>
      <c r="T236" s="137">
        <v>1365.36</v>
      </c>
      <c r="U236" s="137">
        <v>1328.42</v>
      </c>
      <c r="V236" s="137">
        <v>1161</v>
      </c>
      <c r="W236" s="137">
        <v>1134.23</v>
      </c>
      <c r="X236" s="137">
        <v>1123.75</v>
      </c>
      <c r="Y236" s="137">
        <v>1112.56</v>
      </c>
      <c r="AA236" s="55"/>
    </row>
    <row r="237" spans="1:27" s="51" customFormat="1">
      <c r="A237" s="126">
        <v>25</v>
      </c>
      <c r="B237" s="137">
        <v>1109.81</v>
      </c>
      <c r="C237" s="137">
        <v>1110.49</v>
      </c>
      <c r="D237" s="137">
        <v>1139.46</v>
      </c>
      <c r="E237" s="137">
        <v>1133.45</v>
      </c>
      <c r="F237" s="137">
        <v>1139.8900000000001</v>
      </c>
      <c r="G237" s="137">
        <v>1172.8499999999999</v>
      </c>
      <c r="H237" s="137">
        <v>1216.22</v>
      </c>
      <c r="I237" s="137">
        <v>1222.92</v>
      </c>
      <c r="J237" s="137">
        <v>1207.3499999999999</v>
      </c>
      <c r="K237" s="137">
        <v>1202.45</v>
      </c>
      <c r="L237" s="137">
        <v>1191.21</v>
      </c>
      <c r="M237" s="137">
        <v>1191.03</v>
      </c>
      <c r="N237" s="137">
        <v>1177</v>
      </c>
      <c r="O237" s="137">
        <v>1173.69</v>
      </c>
      <c r="P237" s="137">
        <v>1215.54</v>
      </c>
      <c r="Q237" s="137">
        <v>1234.25</v>
      </c>
      <c r="R237" s="137">
        <v>1235.71</v>
      </c>
      <c r="S237" s="137">
        <v>1355.49</v>
      </c>
      <c r="T237" s="137">
        <v>1377.31</v>
      </c>
      <c r="U237" s="137">
        <v>1312.9</v>
      </c>
      <c r="V237" s="137">
        <v>1145.6300000000001</v>
      </c>
      <c r="W237" s="137">
        <v>1121.71</v>
      </c>
      <c r="X237" s="137">
        <v>1110.69</v>
      </c>
      <c r="Y237" s="137">
        <v>1102.03</v>
      </c>
      <c r="AA237" s="55"/>
    </row>
    <row r="238" spans="1:27" s="51" customFormat="1">
      <c r="A238" s="126">
        <v>26</v>
      </c>
      <c r="B238" s="137">
        <v>1149</v>
      </c>
      <c r="C238" s="137">
        <v>1153.51</v>
      </c>
      <c r="D238" s="137">
        <v>1175.1300000000001</v>
      </c>
      <c r="E238" s="137">
        <v>1177.32</v>
      </c>
      <c r="F238" s="137">
        <v>1185.73</v>
      </c>
      <c r="G238" s="137">
        <v>1253.02</v>
      </c>
      <c r="H238" s="137">
        <v>1458.39</v>
      </c>
      <c r="I238" s="137">
        <v>1474.6</v>
      </c>
      <c r="J238" s="137">
        <v>1406.46</v>
      </c>
      <c r="K238" s="137">
        <v>1398.06</v>
      </c>
      <c r="L238" s="137">
        <v>1377.89</v>
      </c>
      <c r="M238" s="137">
        <v>1368.38</v>
      </c>
      <c r="N238" s="137">
        <v>1371.14</v>
      </c>
      <c r="O238" s="137">
        <v>1374.91</v>
      </c>
      <c r="P238" s="137">
        <v>1423</v>
      </c>
      <c r="Q238" s="137">
        <v>1450.5</v>
      </c>
      <c r="R238" s="137">
        <v>1428.6</v>
      </c>
      <c r="S238" s="137">
        <v>1510.38</v>
      </c>
      <c r="T238" s="137">
        <v>1497.66</v>
      </c>
      <c r="U238" s="137">
        <v>1387.88</v>
      </c>
      <c r="V238" s="137">
        <v>1331.21</v>
      </c>
      <c r="W238" s="137">
        <v>1184.6199999999999</v>
      </c>
      <c r="X238" s="137">
        <v>1172.3399999999999</v>
      </c>
      <c r="Y238" s="137">
        <v>1153.51</v>
      </c>
      <c r="AA238" s="55"/>
    </row>
    <row r="239" spans="1:27" s="51" customFormat="1">
      <c r="A239" s="126">
        <v>27</v>
      </c>
      <c r="B239" s="137">
        <v>1165.76</v>
      </c>
      <c r="C239" s="137">
        <v>1157.1400000000001</v>
      </c>
      <c r="D239" s="137">
        <v>1172.6099999999999</v>
      </c>
      <c r="E239" s="137">
        <v>1161.5999999999999</v>
      </c>
      <c r="F239" s="137">
        <v>1157.5</v>
      </c>
      <c r="G239" s="137">
        <v>1187.07</v>
      </c>
      <c r="H239" s="137">
        <v>1285.57</v>
      </c>
      <c r="I239" s="137">
        <v>1389.66</v>
      </c>
      <c r="J239" s="137">
        <v>1465.65</v>
      </c>
      <c r="K239" s="137">
        <v>1445.31</v>
      </c>
      <c r="L239" s="137">
        <v>1425.51</v>
      </c>
      <c r="M239" s="137">
        <v>1402.84</v>
      </c>
      <c r="N239" s="137">
        <v>1413.71</v>
      </c>
      <c r="O239" s="137">
        <v>1419.83</v>
      </c>
      <c r="P239" s="137">
        <v>1485.86</v>
      </c>
      <c r="Q239" s="137">
        <v>1518.36</v>
      </c>
      <c r="R239" s="137">
        <v>1503.64</v>
      </c>
      <c r="S239" s="137">
        <v>1546.65</v>
      </c>
      <c r="T239" s="137">
        <v>1582.06</v>
      </c>
      <c r="U239" s="137">
        <v>1448.17</v>
      </c>
      <c r="V239" s="137">
        <v>1373.32</v>
      </c>
      <c r="W239" s="137">
        <v>1250.0999999999999</v>
      </c>
      <c r="X239" s="137">
        <v>1177.97</v>
      </c>
      <c r="Y239" s="137">
        <v>1159.3800000000001</v>
      </c>
      <c r="AA239" s="55"/>
    </row>
    <row r="240" spans="1:27" s="51" customFormat="1">
      <c r="A240" s="126">
        <v>28</v>
      </c>
      <c r="B240" s="137">
        <v>1090.97</v>
      </c>
      <c r="C240" s="137">
        <v>1089.9000000000001</v>
      </c>
      <c r="D240" s="137">
        <v>1101.92</v>
      </c>
      <c r="E240" s="137">
        <v>1091.31</v>
      </c>
      <c r="F240" s="137">
        <v>1089.04</v>
      </c>
      <c r="G240" s="137">
        <v>1112.69</v>
      </c>
      <c r="H240" s="137">
        <v>1128.73</v>
      </c>
      <c r="I240" s="137">
        <v>1141.1500000000001</v>
      </c>
      <c r="J240" s="137">
        <v>1265.3699999999999</v>
      </c>
      <c r="K240" s="137">
        <v>1239.33</v>
      </c>
      <c r="L240" s="137">
        <v>1218.98</v>
      </c>
      <c r="M240" s="137">
        <v>1210.6400000000001</v>
      </c>
      <c r="N240" s="137">
        <v>1202.29</v>
      </c>
      <c r="O240" s="137">
        <v>1202.19</v>
      </c>
      <c r="P240" s="137">
        <v>1341.3</v>
      </c>
      <c r="Q240" s="137">
        <v>1358.26</v>
      </c>
      <c r="R240" s="137">
        <v>1365.81</v>
      </c>
      <c r="S240" s="137">
        <v>1380.77</v>
      </c>
      <c r="T240" s="137">
        <v>1375.8</v>
      </c>
      <c r="U240" s="137">
        <v>1284.8699999999999</v>
      </c>
      <c r="V240" s="137">
        <v>1198.42</v>
      </c>
      <c r="W240" s="137">
        <v>1129.1500000000001</v>
      </c>
      <c r="X240" s="137">
        <v>1118.78</v>
      </c>
      <c r="Y240" s="137">
        <v>1096.04</v>
      </c>
      <c r="AA240" s="55"/>
    </row>
    <row r="241" spans="1:27" s="51" customFormat="1">
      <c r="AA241" s="55"/>
    </row>
    <row r="242" spans="1:27" s="51" customFormat="1" ht="25.5" customHeight="1">
      <c r="A242" s="117"/>
      <c r="B242" s="118" t="s">
        <v>103</v>
      </c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20"/>
      <c r="AA242" s="55"/>
    </row>
    <row r="243" spans="1:27" s="51" customFormat="1" ht="26.25">
      <c r="A243" s="121" t="s">
        <v>69</v>
      </c>
      <c r="B243" s="123" t="s">
        <v>70</v>
      </c>
      <c r="C243" s="123" t="s">
        <v>71</v>
      </c>
      <c r="D243" s="123" t="s">
        <v>72</v>
      </c>
      <c r="E243" s="123" t="s">
        <v>73</v>
      </c>
      <c r="F243" s="123" t="s">
        <v>74</v>
      </c>
      <c r="G243" s="123" t="s">
        <v>75</v>
      </c>
      <c r="H243" s="123" t="s">
        <v>76</v>
      </c>
      <c r="I243" s="123" t="s">
        <v>77</v>
      </c>
      <c r="J243" s="123" t="s">
        <v>78</v>
      </c>
      <c r="K243" s="123" t="s">
        <v>79</v>
      </c>
      <c r="L243" s="123" t="s">
        <v>80</v>
      </c>
      <c r="M243" s="123" t="s">
        <v>81</v>
      </c>
      <c r="N243" s="123" t="s">
        <v>82</v>
      </c>
      <c r="O243" s="123" t="s">
        <v>83</v>
      </c>
      <c r="P243" s="123" t="s">
        <v>84</v>
      </c>
      <c r="Q243" s="123" t="s">
        <v>85</v>
      </c>
      <c r="R243" s="123" t="s">
        <v>86</v>
      </c>
      <c r="S243" s="123" t="s">
        <v>87</v>
      </c>
      <c r="T243" s="123" t="s">
        <v>88</v>
      </c>
      <c r="U243" s="123" t="s">
        <v>89</v>
      </c>
      <c r="V243" s="123" t="s">
        <v>90</v>
      </c>
      <c r="W243" s="123" t="s">
        <v>91</v>
      </c>
      <c r="X243" s="123" t="s">
        <v>92</v>
      </c>
      <c r="Y243" s="123" t="s">
        <v>93</v>
      </c>
      <c r="AA243" s="55"/>
    </row>
    <row r="244" spans="1:27" s="51" customFormat="1">
      <c r="A244" s="126">
        <v>1</v>
      </c>
      <c r="B244" s="137">
        <v>1171.47</v>
      </c>
      <c r="C244" s="137">
        <v>1172.0899999999999</v>
      </c>
      <c r="D244" s="137">
        <v>1197.73</v>
      </c>
      <c r="E244" s="137">
        <v>1235.1300000000001</v>
      </c>
      <c r="F244" s="137">
        <v>1247.7</v>
      </c>
      <c r="G244" s="137">
        <v>1346.7</v>
      </c>
      <c r="H244" s="137">
        <v>1488.64</v>
      </c>
      <c r="I244" s="137">
        <v>1473.75</v>
      </c>
      <c r="J244" s="137">
        <v>1451.28</v>
      </c>
      <c r="K244" s="137">
        <v>1429.99</v>
      </c>
      <c r="L244" s="137">
        <v>1421.73</v>
      </c>
      <c r="M244" s="137">
        <v>1418.39</v>
      </c>
      <c r="N244" s="137">
        <v>1415.42</v>
      </c>
      <c r="O244" s="137">
        <v>1431.48</v>
      </c>
      <c r="P244" s="137">
        <v>1505.62</v>
      </c>
      <c r="Q244" s="137">
        <v>1466.03</v>
      </c>
      <c r="R244" s="137">
        <v>1480.2</v>
      </c>
      <c r="S244" s="137">
        <v>1448.8</v>
      </c>
      <c r="T244" s="137">
        <v>1378.46</v>
      </c>
      <c r="U244" s="137">
        <v>1329.58</v>
      </c>
      <c r="V244" s="137">
        <v>1203.56</v>
      </c>
      <c r="W244" s="137">
        <v>1186.71</v>
      </c>
      <c r="X244" s="137">
        <v>1179.33</v>
      </c>
      <c r="Y244" s="137">
        <v>1166.3</v>
      </c>
      <c r="AA244" s="55"/>
    </row>
    <row r="245" spans="1:27" s="51" customFormat="1">
      <c r="A245" s="126">
        <v>2</v>
      </c>
      <c r="B245" s="137">
        <v>1212.1300000000001</v>
      </c>
      <c r="C245" s="137">
        <v>1213.5999999999999</v>
      </c>
      <c r="D245" s="137">
        <v>1230.02</v>
      </c>
      <c r="E245" s="137">
        <v>1242.8499999999999</v>
      </c>
      <c r="F245" s="137">
        <v>1249.05</v>
      </c>
      <c r="G245" s="137">
        <v>1269.83</v>
      </c>
      <c r="H245" s="137">
        <v>1394.64</v>
      </c>
      <c r="I245" s="137">
        <v>1397.65</v>
      </c>
      <c r="J245" s="137">
        <v>1373.84</v>
      </c>
      <c r="K245" s="137">
        <v>1372.87</v>
      </c>
      <c r="L245" s="137">
        <v>1361.24</v>
      </c>
      <c r="M245" s="137">
        <v>1358.84</v>
      </c>
      <c r="N245" s="137">
        <v>1365.22</v>
      </c>
      <c r="O245" s="137">
        <v>1427.37</v>
      </c>
      <c r="P245" s="137">
        <v>1472.18</v>
      </c>
      <c r="Q245" s="137">
        <v>1466.74</v>
      </c>
      <c r="R245" s="137">
        <v>1485.19</v>
      </c>
      <c r="S245" s="137">
        <v>1456.99</v>
      </c>
      <c r="T245" s="137">
        <v>1386.47</v>
      </c>
      <c r="U245" s="137">
        <v>1331.89</v>
      </c>
      <c r="V245" s="137">
        <v>1268.6300000000001</v>
      </c>
      <c r="W245" s="137">
        <v>1244.53</v>
      </c>
      <c r="X245" s="137">
        <v>1232.94</v>
      </c>
      <c r="Y245" s="137">
        <v>1224.31</v>
      </c>
      <c r="AA245" s="55"/>
    </row>
    <row r="246" spans="1:27" s="51" customFormat="1">
      <c r="A246" s="126">
        <v>3</v>
      </c>
      <c r="B246" s="137">
        <v>1235.94</v>
      </c>
      <c r="C246" s="137">
        <v>1236.08</v>
      </c>
      <c r="D246" s="137">
        <v>1253.53</v>
      </c>
      <c r="E246" s="137">
        <v>1274.19</v>
      </c>
      <c r="F246" s="137">
        <v>1283.58</v>
      </c>
      <c r="G246" s="137">
        <v>1319.32</v>
      </c>
      <c r="H246" s="137">
        <v>1435.22</v>
      </c>
      <c r="I246" s="137">
        <v>1458.27</v>
      </c>
      <c r="J246" s="137">
        <v>1425.7</v>
      </c>
      <c r="K246" s="137">
        <v>1419.14</v>
      </c>
      <c r="L246" s="137">
        <v>1412.13</v>
      </c>
      <c r="M246" s="137">
        <v>1411.36</v>
      </c>
      <c r="N246" s="137">
        <v>1412.83</v>
      </c>
      <c r="O246" s="137">
        <v>1417.25</v>
      </c>
      <c r="P246" s="137">
        <v>1455.82</v>
      </c>
      <c r="Q246" s="137">
        <v>1445.71</v>
      </c>
      <c r="R246" s="137">
        <v>1481.38</v>
      </c>
      <c r="S246" s="137">
        <v>1445.05</v>
      </c>
      <c r="T246" s="137">
        <v>1372.67</v>
      </c>
      <c r="U246" s="137">
        <v>1349.59</v>
      </c>
      <c r="V246" s="137">
        <v>1318.42</v>
      </c>
      <c r="W246" s="137">
        <v>1281.81</v>
      </c>
      <c r="X246" s="137">
        <v>1254.67</v>
      </c>
      <c r="Y246" s="137">
        <v>1235.27</v>
      </c>
      <c r="AA246" s="55"/>
    </row>
    <row r="247" spans="1:27" s="51" customFormat="1">
      <c r="A247" s="126">
        <v>4</v>
      </c>
      <c r="B247" s="137">
        <v>1235.06</v>
      </c>
      <c r="C247" s="137">
        <v>1235.71</v>
      </c>
      <c r="D247" s="137">
        <v>1254.19</v>
      </c>
      <c r="E247" s="137">
        <v>1278.01</v>
      </c>
      <c r="F247" s="137">
        <v>1286.0899999999999</v>
      </c>
      <c r="G247" s="137">
        <v>1323.24</v>
      </c>
      <c r="H247" s="137">
        <v>1406.63</v>
      </c>
      <c r="I247" s="137">
        <v>1408.35</v>
      </c>
      <c r="J247" s="137">
        <v>1394.95</v>
      </c>
      <c r="K247" s="137">
        <v>1394.17</v>
      </c>
      <c r="L247" s="137">
        <v>1386.37</v>
      </c>
      <c r="M247" s="137">
        <v>1388.67</v>
      </c>
      <c r="N247" s="137">
        <v>1391.66</v>
      </c>
      <c r="O247" s="137">
        <v>1409.03</v>
      </c>
      <c r="P247" s="137">
        <v>1492.63</v>
      </c>
      <c r="Q247" s="137">
        <v>1475.04</v>
      </c>
      <c r="R247" s="137">
        <v>1515.72</v>
      </c>
      <c r="S247" s="137">
        <v>1458.85</v>
      </c>
      <c r="T247" s="137">
        <v>1407.05</v>
      </c>
      <c r="U247" s="137">
        <v>1367.16</v>
      </c>
      <c r="V247" s="137">
        <v>1334.48</v>
      </c>
      <c r="W247" s="137">
        <v>1305.8699999999999</v>
      </c>
      <c r="X247" s="137">
        <v>1274.4100000000001</v>
      </c>
      <c r="Y247" s="137">
        <v>1250.3900000000001</v>
      </c>
      <c r="AA247" s="55"/>
    </row>
    <row r="248" spans="1:27" s="51" customFormat="1">
      <c r="A248" s="126">
        <v>5</v>
      </c>
      <c r="B248" s="137">
        <v>1249.57</v>
      </c>
      <c r="C248" s="137">
        <v>1251.04</v>
      </c>
      <c r="D248" s="137">
        <v>1259.73</v>
      </c>
      <c r="E248" s="137">
        <v>1275.8699999999999</v>
      </c>
      <c r="F248" s="137">
        <v>1301.56</v>
      </c>
      <c r="G248" s="137">
        <v>1324.94</v>
      </c>
      <c r="H248" s="137">
        <v>1391.88</v>
      </c>
      <c r="I248" s="137">
        <v>1400.88</v>
      </c>
      <c r="J248" s="137">
        <v>1395.89</v>
      </c>
      <c r="K248" s="137">
        <v>1297.8399999999999</v>
      </c>
      <c r="L248" s="137">
        <v>1291.5999999999999</v>
      </c>
      <c r="M248" s="137">
        <v>1291.8699999999999</v>
      </c>
      <c r="N248" s="137">
        <v>1386.76</v>
      </c>
      <c r="O248" s="137">
        <v>1300.46</v>
      </c>
      <c r="P248" s="137">
        <v>1345.25</v>
      </c>
      <c r="Q248" s="137">
        <v>1339.41</v>
      </c>
      <c r="R248" s="137">
        <v>1493.82</v>
      </c>
      <c r="S248" s="137">
        <v>1555.53</v>
      </c>
      <c r="T248" s="137">
        <v>1398.45</v>
      </c>
      <c r="U248" s="137">
        <v>1364.79</v>
      </c>
      <c r="V248" s="137">
        <v>1335.37</v>
      </c>
      <c r="W248" s="137">
        <v>1316.23</v>
      </c>
      <c r="X248" s="137">
        <v>1282.08</v>
      </c>
      <c r="Y248" s="137">
        <v>1258.6099999999999</v>
      </c>
      <c r="AA248" s="55"/>
    </row>
    <row r="249" spans="1:27" s="51" customFormat="1">
      <c r="A249" s="126">
        <v>6</v>
      </c>
      <c r="B249" s="137">
        <v>1214</v>
      </c>
      <c r="C249" s="137">
        <v>1213.43</v>
      </c>
      <c r="D249" s="137">
        <v>1217.5999999999999</v>
      </c>
      <c r="E249" s="137">
        <v>1220.93</v>
      </c>
      <c r="F249" s="137">
        <v>1215.0899999999999</v>
      </c>
      <c r="G249" s="137">
        <v>1234.8599999999999</v>
      </c>
      <c r="H249" s="137">
        <v>1258.6400000000001</v>
      </c>
      <c r="I249" s="137">
        <v>1302.7</v>
      </c>
      <c r="J249" s="137">
        <v>1356.05</v>
      </c>
      <c r="K249" s="137">
        <v>1362.08</v>
      </c>
      <c r="L249" s="137">
        <v>1355.29</v>
      </c>
      <c r="M249" s="137">
        <v>1356.35</v>
      </c>
      <c r="N249" s="137">
        <v>1350.13</v>
      </c>
      <c r="O249" s="137">
        <v>1352.94</v>
      </c>
      <c r="P249" s="137">
        <v>1388.01</v>
      </c>
      <c r="Q249" s="137">
        <v>1389.58</v>
      </c>
      <c r="R249" s="137">
        <v>1453.99</v>
      </c>
      <c r="S249" s="137">
        <v>1453.64</v>
      </c>
      <c r="T249" s="137">
        <v>1398.29</v>
      </c>
      <c r="U249" s="137">
        <v>1324.36</v>
      </c>
      <c r="V249" s="137">
        <v>1307.8800000000001</v>
      </c>
      <c r="W249" s="137">
        <v>1277.29</v>
      </c>
      <c r="X249" s="137">
        <v>1232.4100000000001</v>
      </c>
      <c r="Y249" s="137">
        <v>1207.56</v>
      </c>
      <c r="AA249" s="55"/>
    </row>
    <row r="250" spans="1:27" s="51" customFormat="1">
      <c r="A250" s="126">
        <v>7</v>
      </c>
      <c r="B250" s="137">
        <v>1151.07</v>
      </c>
      <c r="C250" s="137">
        <v>1149.95</v>
      </c>
      <c r="D250" s="137">
        <v>1154.3499999999999</v>
      </c>
      <c r="E250" s="137">
        <v>1153.76</v>
      </c>
      <c r="F250" s="137">
        <v>1140.58</v>
      </c>
      <c r="G250" s="137">
        <v>1152.32</v>
      </c>
      <c r="H250" s="137">
        <v>1171.53</v>
      </c>
      <c r="I250" s="137">
        <v>1190.44</v>
      </c>
      <c r="J250" s="137">
        <v>1217.55</v>
      </c>
      <c r="K250" s="137">
        <v>1324.28</v>
      </c>
      <c r="L250" s="137">
        <v>1324.14</v>
      </c>
      <c r="M250" s="137">
        <v>1317.09</v>
      </c>
      <c r="N250" s="137">
        <v>1316.48</v>
      </c>
      <c r="O250" s="137">
        <v>1335.49</v>
      </c>
      <c r="P250" s="137">
        <v>1400.07</v>
      </c>
      <c r="Q250" s="137">
        <v>1447.22</v>
      </c>
      <c r="R250" s="137">
        <v>1488.6</v>
      </c>
      <c r="S250" s="137">
        <v>1467.23</v>
      </c>
      <c r="T250" s="137">
        <v>1431.24</v>
      </c>
      <c r="U250" s="137">
        <v>1347.17</v>
      </c>
      <c r="V250" s="137">
        <v>1273.23</v>
      </c>
      <c r="W250" s="137">
        <v>1195.03</v>
      </c>
      <c r="X250" s="137">
        <v>1197.3599999999999</v>
      </c>
      <c r="Y250" s="137">
        <v>1144.08</v>
      </c>
      <c r="AA250" s="55"/>
    </row>
    <row r="251" spans="1:27" s="51" customFormat="1">
      <c r="A251" s="126">
        <v>8</v>
      </c>
      <c r="B251" s="137">
        <v>1102.6199999999999</v>
      </c>
      <c r="C251" s="137">
        <v>1121.23</v>
      </c>
      <c r="D251" s="137">
        <v>1091.49</v>
      </c>
      <c r="E251" s="137">
        <v>1216.1600000000001</v>
      </c>
      <c r="F251" s="137">
        <v>1241.27</v>
      </c>
      <c r="G251" s="137">
        <v>1298.4100000000001</v>
      </c>
      <c r="H251" s="137">
        <v>1349.75</v>
      </c>
      <c r="I251" s="137">
        <v>1399.41</v>
      </c>
      <c r="J251" s="137">
        <v>1396.57</v>
      </c>
      <c r="K251" s="137">
        <v>1376.22</v>
      </c>
      <c r="L251" s="137">
        <v>1372.7</v>
      </c>
      <c r="M251" s="137">
        <v>1361.14</v>
      </c>
      <c r="N251" s="137">
        <v>1357.71</v>
      </c>
      <c r="O251" s="137">
        <v>1366.16</v>
      </c>
      <c r="P251" s="137">
        <v>1398.46</v>
      </c>
      <c r="Q251" s="137">
        <v>1404.84</v>
      </c>
      <c r="R251" s="137">
        <v>1439</v>
      </c>
      <c r="S251" s="137">
        <v>1419.33</v>
      </c>
      <c r="T251" s="137">
        <v>1362.47</v>
      </c>
      <c r="U251" s="137">
        <v>1337.74</v>
      </c>
      <c r="V251" s="137">
        <v>1246.4000000000001</v>
      </c>
      <c r="W251" s="137">
        <v>1175.1400000000001</v>
      </c>
      <c r="X251" s="137">
        <v>1165.8699999999999</v>
      </c>
      <c r="Y251" s="137">
        <v>1029.1300000000001</v>
      </c>
      <c r="AA251" s="55"/>
    </row>
    <row r="252" spans="1:27" s="51" customFormat="1">
      <c r="A252" s="126">
        <v>9</v>
      </c>
      <c r="B252" s="137">
        <v>1105.07</v>
      </c>
      <c r="C252" s="137">
        <v>1103.75</v>
      </c>
      <c r="D252" s="137">
        <v>1121.75</v>
      </c>
      <c r="E252" s="137">
        <v>1238.22</v>
      </c>
      <c r="F252" s="137">
        <v>1244.96</v>
      </c>
      <c r="G252" s="137">
        <v>1314.58</v>
      </c>
      <c r="H252" s="137">
        <v>1364.89</v>
      </c>
      <c r="I252" s="137">
        <v>1367.85</v>
      </c>
      <c r="J252" s="137">
        <v>1367.58</v>
      </c>
      <c r="K252" s="137">
        <v>1366.9</v>
      </c>
      <c r="L252" s="137">
        <v>1362.65</v>
      </c>
      <c r="M252" s="137">
        <v>1361.82</v>
      </c>
      <c r="N252" s="137">
        <v>1356.32</v>
      </c>
      <c r="O252" s="137">
        <v>1354.67</v>
      </c>
      <c r="P252" s="137">
        <v>1395.82</v>
      </c>
      <c r="Q252" s="137">
        <v>1393.8</v>
      </c>
      <c r="R252" s="137">
        <v>1380.9</v>
      </c>
      <c r="S252" s="137">
        <v>1366.2</v>
      </c>
      <c r="T252" s="137">
        <v>1351.9</v>
      </c>
      <c r="U252" s="137">
        <v>1325.43</v>
      </c>
      <c r="V252" s="137">
        <v>1256.3800000000001</v>
      </c>
      <c r="W252" s="137">
        <v>1225.8800000000001</v>
      </c>
      <c r="X252" s="137">
        <v>1218.4000000000001</v>
      </c>
      <c r="Y252" s="137">
        <v>1198.5899999999999</v>
      </c>
      <c r="AA252" s="55"/>
    </row>
    <row r="253" spans="1:27" s="51" customFormat="1">
      <c r="A253" s="126">
        <v>10</v>
      </c>
      <c r="B253" s="137">
        <v>1046.5899999999999</v>
      </c>
      <c r="C253" s="137">
        <v>1039.26</v>
      </c>
      <c r="D253" s="137">
        <v>1184.07</v>
      </c>
      <c r="E253" s="137">
        <v>1181.31</v>
      </c>
      <c r="F253" s="137">
        <v>1214.49</v>
      </c>
      <c r="G253" s="137">
        <v>1250.93</v>
      </c>
      <c r="H253" s="137">
        <v>1350.11</v>
      </c>
      <c r="I253" s="137">
        <v>1353.23</v>
      </c>
      <c r="J253" s="137">
        <v>1354.92</v>
      </c>
      <c r="K253" s="137">
        <v>1352.41</v>
      </c>
      <c r="L253" s="137">
        <v>1342.96</v>
      </c>
      <c r="M253" s="137">
        <v>1341.88</v>
      </c>
      <c r="N253" s="137">
        <v>1325.5</v>
      </c>
      <c r="O253" s="137">
        <v>1341.53</v>
      </c>
      <c r="P253" s="137">
        <v>1383.18</v>
      </c>
      <c r="Q253" s="137">
        <v>1382.75</v>
      </c>
      <c r="R253" s="137">
        <v>1368.16</v>
      </c>
      <c r="S253" s="137">
        <v>1359.33</v>
      </c>
      <c r="T253" s="137">
        <v>1254.8599999999999</v>
      </c>
      <c r="U253" s="137">
        <v>1191.1099999999999</v>
      </c>
      <c r="V253" s="137">
        <v>921.68</v>
      </c>
      <c r="W253" s="137">
        <v>923.36</v>
      </c>
      <c r="X253" s="137">
        <v>930.07</v>
      </c>
      <c r="Y253" s="137">
        <v>926.12</v>
      </c>
      <c r="AA253" s="55"/>
    </row>
    <row r="254" spans="1:27" s="51" customFormat="1">
      <c r="A254" s="126">
        <v>11</v>
      </c>
      <c r="B254" s="137">
        <v>1171.04</v>
      </c>
      <c r="C254" s="137">
        <v>1117.93</v>
      </c>
      <c r="D254" s="137">
        <v>1174.71</v>
      </c>
      <c r="E254" s="137">
        <v>1180.22</v>
      </c>
      <c r="F254" s="137">
        <v>1200.1199999999999</v>
      </c>
      <c r="G254" s="137">
        <v>1272.08</v>
      </c>
      <c r="H254" s="137">
        <v>1368.82</v>
      </c>
      <c r="I254" s="137">
        <v>1376.7</v>
      </c>
      <c r="J254" s="137">
        <v>1355.32</v>
      </c>
      <c r="K254" s="137">
        <v>1347.88</v>
      </c>
      <c r="L254" s="137">
        <v>1322.12</v>
      </c>
      <c r="M254" s="137">
        <v>1226.3699999999999</v>
      </c>
      <c r="N254" s="137">
        <v>1057.8900000000001</v>
      </c>
      <c r="O254" s="137">
        <v>1096.17</v>
      </c>
      <c r="P254" s="137">
        <v>1278.6099999999999</v>
      </c>
      <c r="Q254" s="137">
        <v>1147.42</v>
      </c>
      <c r="R254" s="137">
        <v>1339.98</v>
      </c>
      <c r="S254" s="137">
        <v>1334.52</v>
      </c>
      <c r="T254" s="137">
        <v>1272.93</v>
      </c>
      <c r="U254" s="137">
        <v>1226.79</v>
      </c>
      <c r="V254" s="137">
        <v>1041.19</v>
      </c>
      <c r="W254" s="137">
        <v>1020.26</v>
      </c>
      <c r="X254" s="137">
        <v>1003.7</v>
      </c>
      <c r="Y254" s="137">
        <v>982.33</v>
      </c>
      <c r="AA254" s="55"/>
    </row>
    <row r="255" spans="1:27" s="51" customFormat="1">
      <c r="A255" s="126">
        <v>12</v>
      </c>
      <c r="B255" s="137">
        <v>574.38</v>
      </c>
      <c r="C255" s="137">
        <v>567.15</v>
      </c>
      <c r="D255" s="137">
        <v>1112.55</v>
      </c>
      <c r="E255" s="137">
        <v>1179.55</v>
      </c>
      <c r="F255" s="137">
        <v>804.6</v>
      </c>
      <c r="G255" s="137">
        <v>642.86</v>
      </c>
      <c r="H255" s="137">
        <v>675.95</v>
      </c>
      <c r="I255" s="137">
        <v>685.26</v>
      </c>
      <c r="J255" s="137">
        <v>712.51</v>
      </c>
      <c r="K255" s="137">
        <v>711.16</v>
      </c>
      <c r="L255" s="137">
        <v>696.94</v>
      </c>
      <c r="M255" s="137">
        <v>694.71</v>
      </c>
      <c r="N255" s="137">
        <v>659.34</v>
      </c>
      <c r="O255" s="137">
        <v>669.81</v>
      </c>
      <c r="P255" s="137">
        <v>1316.29</v>
      </c>
      <c r="Q255" s="137">
        <v>1313.07</v>
      </c>
      <c r="R255" s="137">
        <v>845.76</v>
      </c>
      <c r="S255" s="137">
        <v>1354.49</v>
      </c>
      <c r="T255" s="137">
        <v>608.66999999999996</v>
      </c>
      <c r="U255" s="137">
        <v>607.04999999999995</v>
      </c>
      <c r="V255" s="137">
        <v>605.87</v>
      </c>
      <c r="W255" s="137">
        <v>601.53</v>
      </c>
      <c r="X255" s="137">
        <v>605.72</v>
      </c>
      <c r="Y255" s="137">
        <v>589.82000000000005</v>
      </c>
      <c r="AA255" s="55"/>
    </row>
    <row r="256" spans="1:27" s="51" customFormat="1">
      <c r="A256" s="126">
        <v>13</v>
      </c>
      <c r="B256" s="137">
        <v>1108.1199999999999</v>
      </c>
      <c r="C256" s="137">
        <v>1111.19</v>
      </c>
      <c r="D256" s="137">
        <v>1138.06</v>
      </c>
      <c r="E256" s="137">
        <v>1151.6400000000001</v>
      </c>
      <c r="F256" s="137">
        <v>1212.57</v>
      </c>
      <c r="G256" s="137">
        <v>1289.18</v>
      </c>
      <c r="H256" s="137">
        <v>1372.32</v>
      </c>
      <c r="I256" s="137">
        <v>1414.33</v>
      </c>
      <c r="J256" s="137">
        <v>1464.19</v>
      </c>
      <c r="K256" s="137">
        <v>1406.67</v>
      </c>
      <c r="L256" s="137">
        <v>1260.6300000000001</v>
      </c>
      <c r="M256" s="137">
        <v>1228.8399999999999</v>
      </c>
      <c r="N256" s="137">
        <v>1267.3800000000001</v>
      </c>
      <c r="O256" s="137">
        <v>1316.79</v>
      </c>
      <c r="P256" s="137">
        <v>1442.97</v>
      </c>
      <c r="Q256" s="137">
        <v>1500.77</v>
      </c>
      <c r="R256" s="137">
        <v>1468.19</v>
      </c>
      <c r="S256" s="137">
        <v>1441.7</v>
      </c>
      <c r="T256" s="137">
        <v>1267.3399999999999</v>
      </c>
      <c r="U256" s="137">
        <v>1213.24</v>
      </c>
      <c r="V256" s="137">
        <v>1170.93</v>
      </c>
      <c r="W256" s="137">
        <v>1152.83</v>
      </c>
      <c r="X256" s="137">
        <v>1103.6400000000001</v>
      </c>
      <c r="Y256" s="137">
        <v>1098.23</v>
      </c>
      <c r="AA256" s="55"/>
    </row>
    <row r="257" spans="1:27" s="51" customFormat="1">
      <c r="A257" s="126">
        <v>14</v>
      </c>
      <c r="B257" s="137">
        <v>1130.96</v>
      </c>
      <c r="C257" s="137">
        <v>1125.6099999999999</v>
      </c>
      <c r="D257" s="137">
        <v>1141.98</v>
      </c>
      <c r="E257" s="137">
        <v>1161.21</v>
      </c>
      <c r="F257" s="137">
        <v>1167.45</v>
      </c>
      <c r="G257" s="137">
        <v>1175.45</v>
      </c>
      <c r="H257" s="137">
        <v>1191.97</v>
      </c>
      <c r="I257" s="137">
        <v>1200.43</v>
      </c>
      <c r="J257" s="137">
        <v>1270</v>
      </c>
      <c r="K257" s="137">
        <v>1286.6500000000001</v>
      </c>
      <c r="L257" s="137">
        <v>1259.69</v>
      </c>
      <c r="M257" s="137">
        <v>1246.99</v>
      </c>
      <c r="N257" s="137">
        <v>1260.1300000000001</v>
      </c>
      <c r="O257" s="137">
        <v>1340.44</v>
      </c>
      <c r="P257" s="137">
        <v>1391.22</v>
      </c>
      <c r="Q257" s="137">
        <v>1448.67</v>
      </c>
      <c r="R257" s="137">
        <v>1441.11</v>
      </c>
      <c r="S257" s="137">
        <v>1449.71</v>
      </c>
      <c r="T257" s="137">
        <v>1341.6</v>
      </c>
      <c r="U257" s="137">
        <v>1237.3699999999999</v>
      </c>
      <c r="V257" s="137">
        <v>1204.74</v>
      </c>
      <c r="W257" s="137">
        <v>1163.33</v>
      </c>
      <c r="X257" s="137">
        <v>1165.96</v>
      </c>
      <c r="Y257" s="137">
        <v>1149.95</v>
      </c>
      <c r="AA257" s="55"/>
    </row>
    <row r="258" spans="1:27" s="51" customFormat="1">
      <c r="A258" s="126">
        <v>15</v>
      </c>
      <c r="B258" s="137">
        <v>1131.03</v>
      </c>
      <c r="C258" s="137">
        <v>1128.1400000000001</v>
      </c>
      <c r="D258" s="137">
        <v>1149.54</v>
      </c>
      <c r="E258" s="137">
        <v>1170.1400000000001</v>
      </c>
      <c r="F258" s="137">
        <v>1212.6099999999999</v>
      </c>
      <c r="G258" s="137">
        <v>1228.6500000000001</v>
      </c>
      <c r="H258" s="137">
        <v>1318.02</v>
      </c>
      <c r="I258" s="137">
        <v>1349.02</v>
      </c>
      <c r="J258" s="137">
        <v>1340.48</v>
      </c>
      <c r="K258" s="137">
        <v>1309.1099999999999</v>
      </c>
      <c r="L258" s="137">
        <v>1294.28</v>
      </c>
      <c r="M258" s="137">
        <v>1290.02</v>
      </c>
      <c r="N258" s="137">
        <v>1219.07</v>
      </c>
      <c r="O258" s="137">
        <v>1286.47</v>
      </c>
      <c r="P258" s="137">
        <v>1360.8</v>
      </c>
      <c r="Q258" s="137">
        <v>1392.87</v>
      </c>
      <c r="R258" s="137">
        <v>1382.56</v>
      </c>
      <c r="S258" s="137">
        <v>1362.92</v>
      </c>
      <c r="T258" s="137">
        <v>1305.3</v>
      </c>
      <c r="U258" s="137">
        <v>1215.21</v>
      </c>
      <c r="V258" s="137">
        <v>1156.31</v>
      </c>
      <c r="W258" s="137">
        <v>1140.8599999999999</v>
      </c>
      <c r="X258" s="137">
        <v>1137.44</v>
      </c>
      <c r="Y258" s="137">
        <v>1138.55</v>
      </c>
      <c r="AA258" s="55"/>
    </row>
    <row r="259" spans="1:27" s="51" customFormat="1">
      <c r="A259" s="126">
        <v>16</v>
      </c>
      <c r="B259" s="137">
        <v>891.76</v>
      </c>
      <c r="C259" s="137">
        <v>927.37</v>
      </c>
      <c r="D259" s="137">
        <v>1083.82</v>
      </c>
      <c r="E259" s="137">
        <v>1135.21</v>
      </c>
      <c r="F259" s="137">
        <v>1197.08</v>
      </c>
      <c r="G259" s="137">
        <v>1229.8800000000001</v>
      </c>
      <c r="H259" s="137">
        <v>1348.2</v>
      </c>
      <c r="I259" s="137">
        <v>1357.47</v>
      </c>
      <c r="J259" s="137">
        <v>1353.63</v>
      </c>
      <c r="K259" s="137">
        <v>1352.49</v>
      </c>
      <c r="L259" s="137">
        <v>1352.34</v>
      </c>
      <c r="M259" s="137">
        <v>1330.96</v>
      </c>
      <c r="N259" s="137">
        <v>1237.21</v>
      </c>
      <c r="O259" s="137">
        <v>1217.3499999999999</v>
      </c>
      <c r="P259" s="137">
        <v>1357.91</v>
      </c>
      <c r="Q259" s="137">
        <v>1380.83</v>
      </c>
      <c r="R259" s="137">
        <v>1379.73</v>
      </c>
      <c r="S259" s="137">
        <v>1370.86</v>
      </c>
      <c r="T259" s="137">
        <v>1322.22</v>
      </c>
      <c r="U259" s="137">
        <v>1241.26</v>
      </c>
      <c r="V259" s="137">
        <v>1156.05</v>
      </c>
      <c r="W259" s="137">
        <v>934.52</v>
      </c>
      <c r="X259" s="137">
        <v>944.61</v>
      </c>
      <c r="Y259" s="137">
        <v>891.83</v>
      </c>
      <c r="AA259" s="55"/>
    </row>
    <row r="260" spans="1:27" s="51" customFormat="1">
      <c r="A260" s="126">
        <v>17</v>
      </c>
      <c r="B260" s="137">
        <v>1053.81</v>
      </c>
      <c r="C260" s="137">
        <v>931.9</v>
      </c>
      <c r="D260" s="137">
        <v>1113.33</v>
      </c>
      <c r="E260" s="137">
        <v>1118.04</v>
      </c>
      <c r="F260" s="137">
        <v>1238.83</v>
      </c>
      <c r="G260" s="137">
        <v>1263.57</v>
      </c>
      <c r="H260" s="137">
        <v>1333.84</v>
      </c>
      <c r="I260" s="137">
        <v>1348.11</v>
      </c>
      <c r="J260" s="137">
        <v>1347.98</v>
      </c>
      <c r="K260" s="137">
        <v>1346.73</v>
      </c>
      <c r="L260" s="137">
        <v>1341.25</v>
      </c>
      <c r="M260" s="137">
        <v>1341.95</v>
      </c>
      <c r="N260" s="137">
        <v>1330.98</v>
      </c>
      <c r="O260" s="137">
        <v>1348.15</v>
      </c>
      <c r="P260" s="137">
        <v>1382.34</v>
      </c>
      <c r="Q260" s="137">
        <v>1479.92</v>
      </c>
      <c r="R260" s="137">
        <v>1468.96</v>
      </c>
      <c r="S260" s="137">
        <v>1437.48</v>
      </c>
      <c r="T260" s="137">
        <v>1365.67</v>
      </c>
      <c r="U260" s="137">
        <v>1324.05</v>
      </c>
      <c r="V260" s="137">
        <v>1231.99</v>
      </c>
      <c r="W260" s="137">
        <v>1183.6199999999999</v>
      </c>
      <c r="X260" s="137">
        <v>1171.94</v>
      </c>
      <c r="Y260" s="137">
        <v>1165.71</v>
      </c>
      <c r="AA260" s="55"/>
    </row>
    <row r="261" spans="1:27" s="51" customFormat="1">
      <c r="A261" s="126">
        <v>18</v>
      </c>
      <c r="B261" s="137">
        <v>1156.45</v>
      </c>
      <c r="C261" s="137">
        <v>1148.5999999999999</v>
      </c>
      <c r="D261" s="137">
        <v>1171.28</v>
      </c>
      <c r="E261" s="137">
        <v>1196.32</v>
      </c>
      <c r="F261" s="137">
        <v>1240.6300000000001</v>
      </c>
      <c r="G261" s="137">
        <v>1290.75</v>
      </c>
      <c r="H261" s="137">
        <v>1361.98</v>
      </c>
      <c r="I261" s="137">
        <v>1369.04</v>
      </c>
      <c r="J261" s="137">
        <v>1371.16</v>
      </c>
      <c r="K261" s="137">
        <v>1372.09</v>
      </c>
      <c r="L261" s="137">
        <v>1365.99</v>
      </c>
      <c r="M261" s="137">
        <v>1272.53</v>
      </c>
      <c r="N261" s="137">
        <v>1357.98</v>
      </c>
      <c r="O261" s="137">
        <v>1359.19</v>
      </c>
      <c r="P261" s="137">
        <v>1384.83</v>
      </c>
      <c r="Q261" s="137">
        <v>1517.24</v>
      </c>
      <c r="R261" s="137">
        <v>1508.4</v>
      </c>
      <c r="S261" s="137">
        <v>1464.35</v>
      </c>
      <c r="T261" s="137">
        <v>1384.93</v>
      </c>
      <c r="U261" s="137">
        <v>1330.47</v>
      </c>
      <c r="V261" s="137">
        <v>1220.4100000000001</v>
      </c>
      <c r="W261" s="137">
        <v>1197.56</v>
      </c>
      <c r="X261" s="137">
        <v>1176.52</v>
      </c>
      <c r="Y261" s="137">
        <v>1166.47</v>
      </c>
      <c r="AA261" s="55"/>
    </row>
    <row r="262" spans="1:27" s="51" customFormat="1">
      <c r="A262" s="126">
        <v>19</v>
      </c>
      <c r="B262" s="137">
        <v>1160.52</v>
      </c>
      <c r="C262" s="137">
        <v>1151.73</v>
      </c>
      <c r="D262" s="137">
        <v>1180.49</v>
      </c>
      <c r="E262" s="137">
        <v>1202.99</v>
      </c>
      <c r="F262" s="137">
        <v>1234.5899999999999</v>
      </c>
      <c r="G262" s="137">
        <v>1256.3699999999999</v>
      </c>
      <c r="H262" s="137">
        <v>1363.5</v>
      </c>
      <c r="I262" s="137">
        <v>1378.54</v>
      </c>
      <c r="J262" s="137">
        <v>1304.46</v>
      </c>
      <c r="K262" s="137">
        <v>1302.6300000000001</v>
      </c>
      <c r="L262" s="137">
        <v>1297.73</v>
      </c>
      <c r="M262" s="137">
        <v>1295.07</v>
      </c>
      <c r="N262" s="137">
        <v>1291.1500000000001</v>
      </c>
      <c r="O262" s="137">
        <v>1296.3399999999999</v>
      </c>
      <c r="P262" s="137">
        <v>1398.58</v>
      </c>
      <c r="Q262" s="137">
        <v>1489.01</v>
      </c>
      <c r="R262" s="137">
        <v>1484.3</v>
      </c>
      <c r="S262" s="137">
        <v>1436.36</v>
      </c>
      <c r="T262" s="137">
        <v>1351.18</v>
      </c>
      <c r="U262" s="137">
        <v>1347.55</v>
      </c>
      <c r="V262" s="137">
        <v>1250.3599999999999</v>
      </c>
      <c r="W262" s="137">
        <v>1186.51</v>
      </c>
      <c r="X262" s="137">
        <v>1184.69</v>
      </c>
      <c r="Y262" s="137">
        <v>1183.79</v>
      </c>
      <c r="AA262" s="55"/>
    </row>
    <row r="263" spans="1:27" s="51" customFormat="1">
      <c r="A263" s="126">
        <v>20</v>
      </c>
      <c r="B263" s="137">
        <v>1140.71</v>
      </c>
      <c r="C263" s="137">
        <v>1140.3599999999999</v>
      </c>
      <c r="D263" s="137">
        <v>1166.7</v>
      </c>
      <c r="E263" s="137">
        <v>1179.6099999999999</v>
      </c>
      <c r="F263" s="137">
        <v>1221.0999999999999</v>
      </c>
      <c r="G263" s="137">
        <v>1244.71</v>
      </c>
      <c r="H263" s="137">
        <v>1315.51</v>
      </c>
      <c r="I263" s="137">
        <v>1334.66</v>
      </c>
      <c r="J263" s="137">
        <v>1351.31</v>
      </c>
      <c r="K263" s="137">
        <v>1344.24</v>
      </c>
      <c r="L263" s="137">
        <v>1355.15</v>
      </c>
      <c r="M263" s="137">
        <v>1334.53</v>
      </c>
      <c r="N263" s="137">
        <v>1289.69</v>
      </c>
      <c r="O263" s="137">
        <v>1254.9100000000001</v>
      </c>
      <c r="P263" s="137">
        <v>1319</v>
      </c>
      <c r="Q263" s="137">
        <v>1447.62</v>
      </c>
      <c r="R263" s="137">
        <v>1415.96</v>
      </c>
      <c r="S263" s="137">
        <v>1401.05</v>
      </c>
      <c r="T263" s="137">
        <v>1325.98</v>
      </c>
      <c r="U263" s="137">
        <v>1288.3900000000001</v>
      </c>
      <c r="V263" s="137">
        <v>1169.22</v>
      </c>
      <c r="W263" s="137">
        <v>1156.25</v>
      </c>
      <c r="X263" s="137">
        <v>1149.31</v>
      </c>
      <c r="Y263" s="137">
        <v>1146</v>
      </c>
      <c r="AA263" s="55"/>
    </row>
    <row r="264" spans="1:27" s="51" customFormat="1">
      <c r="A264" s="126">
        <v>21</v>
      </c>
      <c r="B264" s="137">
        <v>1096.27</v>
      </c>
      <c r="C264" s="137">
        <v>1165.69</v>
      </c>
      <c r="D264" s="137">
        <v>1137.53</v>
      </c>
      <c r="E264" s="137">
        <v>1016.02</v>
      </c>
      <c r="F264" s="137">
        <v>1174.24</v>
      </c>
      <c r="G264" s="137">
        <v>1246.56</v>
      </c>
      <c r="H264" s="137">
        <v>1285.51</v>
      </c>
      <c r="I264" s="137">
        <v>1339.2</v>
      </c>
      <c r="J264" s="137">
        <v>1375.58</v>
      </c>
      <c r="K264" s="137">
        <v>1371.26</v>
      </c>
      <c r="L264" s="137">
        <v>1355.95</v>
      </c>
      <c r="M264" s="137">
        <v>1346.88</v>
      </c>
      <c r="N264" s="137">
        <v>1287</v>
      </c>
      <c r="O264" s="137">
        <v>1341.05</v>
      </c>
      <c r="P264" s="137">
        <v>1348.63</v>
      </c>
      <c r="Q264" s="137">
        <v>1373.46</v>
      </c>
      <c r="R264" s="137">
        <v>1375.51</v>
      </c>
      <c r="S264" s="137">
        <v>1370.21</v>
      </c>
      <c r="T264" s="137">
        <v>1356.02</v>
      </c>
      <c r="U264" s="137">
        <v>1256.25</v>
      </c>
      <c r="V264" s="137">
        <v>1150.32</v>
      </c>
      <c r="W264" s="137">
        <v>1003.19</v>
      </c>
      <c r="X264" s="137">
        <v>1003.44</v>
      </c>
      <c r="Y264" s="137">
        <v>1000.54</v>
      </c>
      <c r="AA264" s="55"/>
    </row>
    <row r="265" spans="1:27" s="51" customFormat="1">
      <c r="A265" s="126">
        <v>22</v>
      </c>
      <c r="B265" s="137">
        <v>1179.6199999999999</v>
      </c>
      <c r="C265" s="137">
        <v>1173.8399999999999</v>
      </c>
      <c r="D265" s="137">
        <v>1189.93</v>
      </c>
      <c r="E265" s="137">
        <v>1168.67</v>
      </c>
      <c r="F265" s="137">
        <v>1172.6300000000001</v>
      </c>
      <c r="G265" s="137">
        <v>1182.9000000000001</v>
      </c>
      <c r="H265" s="137">
        <v>1233.19</v>
      </c>
      <c r="I265" s="137">
        <v>1204.29</v>
      </c>
      <c r="J265" s="137">
        <v>1364.17</v>
      </c>
      <c r="K265" s="137">
        <v>1330.53</v>
      </c>
      <c r="L265" s="137">
        <v>1325.96</v>
      </c>
      <c r="M265" s="137">
        <v>1237.57</v>
      </c>
      <c r="N265" s="137">
        <v>1235.76</v>
      </c>
      <c r="O265" s="137">
        <v>1240.26</v>
      </c>
      <c r="P265" s="137">
        <v>1283.9000000000001</v>
      </c>
      <c r="Q265" s="137">
        <v>1288.6199999999999</v>
      </c>
      <c r="R265" s="137">
        <v>1290.25</v>
      </c>
      <c r="S265" s="137">
        <v>1393.65</v>
      </c>
      <c r="T265" s="137">
        <v>1384.47</v>
      </c>
      <c r="U265" s="137">
        <v>1351.09</v>
      </c>
      <c r="V265" s="137">
        <v>1218.06</v>
      </c>
      <c r="W265" s="137">
        <v>1194.48</v>
      </c>
      <c r="X265" s="137">
        <v>1183.4000000000001</v>
      </c>
      <c r="Y265" s="137">
        <v>1178.6199999999999</v>
      </c>
      <c r="AA265" s="55"/>
    </row>
    <row r="266" spans="1:27" s="51" customFormat="1">
      <c r="A266" s="126">
        <v>23</v>
      </c>
      <c r="B266" s="137">
        <v>1107.3</v>
      </c>
      <c r="C266" s="137">
        <v>1161.07</v>
      </c>
      <c r="D266" s="137">
        <v>1177.9000000000001</v>
      </c>
      <c r="E266" s="137">
        <v>1150.8699999999999</v>
      </c>
      <c r="F266" s="137">
        <v>1140.73</v>
      </c>
      <c r="G266" s="137">
        <v>1184.32</v>
      </c>
      <c r="H266" s="137">
        <v>1211.3599999999999</v>
      </c>
      <c r="I266" s="137">
        <v>1219.3699999999999</v>
      </c>
      <c r="J266" s="137">
        <v>1287.93</v>
      </c>
      <c r="K266" s="137">
        <v>1286.3800000000001</v>
      </c>
      <c r="L266" s="137">
        <v>1277.9000000000001</v>
      </c>
      <c r="M266" s="137">
        <v>1258.5999999999999</v>
      </c>
      <c r="N266" s="137">
        <v>998.46</v>
      </c>
      <c r="O266" s="137">
        <v>1230.49</v>
      </c>
      <c r="P266" s="137">
        <v>1325.23</v>
      </c>
      <c r="Q266" s="137">
        <v>1331.95</v>
      </c>
      <c r="R266" s="137">
        <v>1323.21</v>
      </c>
      <c r="S266" s="137">
        <v>1375.42</v>
      </c>
      <c r="T266" s="137">
        <v>1377.81</v>
      </c>
      <c r="U266" s="137">
        <v>1331.52</v>
      </c>
      <c r="V266" s="137">
        <v>1240.3399999999999</v>
      </c>
      <c r="W266" s="137">
        <v>1199.8599999999999</v>
      </c>
      <c r="X266" s="137">
        <v>1179.0899999999999</v>
      </c>
      <c r="Y266" s="137">
        <v>1177.5899999999999</v>
      </c>
      <c r="AA266" s="55"/>
    </row>
    <row r="267" spans="1:27" s="51" customFormat="1">
      <c r="A267" s="126">
        <v>24</v>
      </c>
      <c r="B267" s="137">
        <v>1169.17</v>
      </c>
      <c r="C267" s="137">
        <v>1170.9100000000001</v>
      </c>
      <c r="D267" s="137">
        <v>1195.8800000000001</v>
      </c>
      <c r="E267" s="137">
        <v>1195.5</v>
      </c>
      <c r="F267" s="137">
        <v>1208.46</v>
      </c>
      <c r="G267" s="137">
        <v>1239.52</v>
      </c>
      <c r="H267" s="137">
        <v>1266.4000000000001</v>
      </c>
      <c r="I267" s="137">
        <v>1281.7</v>
      </c>
      <c r="J267" s="137">
        <v>1399.04</v>
      </c>
      <c r="K267" s="137">
        <v>1397.75</v>
      </c>
      <c r="L267" s="137">
        <v>1389.58</v>
      </c>
      <c r="M267" s="137">
        <v>1368.29</v>
      </c>
      <c r="N267" s="137">
        <v>1420.95</v>
      </c>
      <c r="O267" s="137">
        <v>1268.1600000000001</v>
      </c>
      <c r="P267" s="137">
        <v>1303.8800000000001</v>
      </c>
      <c r="Q267" s="137">
        <v>1310.91</v>
      </c>
      <c r="R267" s="137">
        <v>1309.3800000000001</v>
      </c>
      <c r="S267" s="137">
        <v>1447.07</v>
      </c>
      <c r="T267" s="137">
        <v>1440.29</v>
      </c>
      <c r="U267" s="137">
        <v>1403.35</v>
      </c>
      <c r="V267" s="137">
        <v>1235.93</v>
      </c>
      <c r="W267" s="137">
        <v>1209.1600000000001</v>
      </c>
      <c r="X267" s="137">
        <v>1198.68</v>
      </c>
      <c r="Y267" s="137">
        <v>1187.49</v>
      </c>
      <c r="AA267" s="55"/>
    </row>
    <row r="268" spans="1:27" s="51" customFormat="1">
      <c r="A268" s="126">
        <v>25</v>
      </c>
      <c r="B268" s="137">
        <v>1184.74</v>
      </c>
      <c r="C268" s="137">
        <v>1185.42</v>
      </c>
      <c r="D268" s="137">
        <v>1214.3900000000001</v>
      </c>
      <c r="E268" s="137">
        <v>1208.3800000000001</v>
      </c>
      <c r="F268" s="137">
        <v>1214.82</v>
      </c>
      <c r="G268" s="137">
        <v>1247.78</v>
      </c>
      <c r="H268" s="137">
        <v>1291.1500000000001</v>
      </c>
      <c r="I268" s="137">
        <v>1297.8499999999999</v>
      </c>
      <c r="J268" s="137">
        <v>1282.28</v>
      </c>
      <c r="K268" s="137">
        <v>1277.3800000000001</v>
      </c>
      <c r="L268" s="137">
        <v>1266.1400000000001</v>
      </c>
      <c r="M268" s="137">
        <v>1265.96</v>
      </c>
      <c r="N268" s="137">
        <v>1251.93</v>
      </c>
      <c r="O268" s="137">
        <v>1248.6199999999999</v>
      </c>
      <c r="P268" s="137">
        <v>1290.47</v>
      </c>
      <c r="Q268" s="137">
        <v>1309.18</v>
      </c>
      <c r="R268" s="137">
        <v>1310.6400000000001</v>
      </c>
      <c r="S268" s="137">
        <v>1430.42</v>
      </c>
      <c r="T268" s="137">
        <v>1452.24</v>
      </c>
      <c r="U268" s="137">
        <v>1387.83</v>
      </c>
      <c r="V268" s="137">
        <v>1220.56</v>
      </c>
      <c r="W268" s="137">
        <v>1196.6400000000001</v>
      </c>
      <c r="X268" s="137">
        <v>1185.6199999999999</v>
      </c>
      <c r="Y268" s="137">
        <v>1176.96</v>
      </c>
      <c r="AA268" s="55"/>
    </row>
    <row r="269" spans="1:27" s="51" customFormat="1">
      <c r="A269" s="126">
        <v>26</v>
      </c>
      <c r="B269" s="137">
        <v>1223.93</v>
      </c>
      <c r="C269" s="137">
        <v>1228.44</v>
      </c>
      <c r="D269" s="137">
        <v>1250.06</v>
      </c>
      <c r="E269" s="137">
        <v>1252.25</v>
      </c>
      <c r="F269" s="137">
        <v>1260.6600000000001</v>
      </c>
      <c r="G269" s="137">
        <v>1327.95</v>
      </c>
      <c r="H269" s="137">
        <v>1533.32</v>
      </c>
      <c r="I269" s="137">
        <v>1549.53</v>
      </c>
      <c r="J269" s="137">
        <v>1481.39</v>
      </c>
      <c r="K269" s="137">
        <v>1472.99</v>
      </c>
      <c r="L269" s="137">
        <v>1452.82</v>
      </c>
      <c r="M269" s="137">
        <v>1443.31</v>
      </c>
      <c r="N269" s="137">
        <v>1446.07</v>
      </c>
      <c r="O269" s="137">
        <v>1449.84</v>
      </c>
      <c r="P269" s="137">
        <v>1497.93</v>
      </c>
      <c r="Q269" s="137">
        <v>1525.43</v>
      </c>
      <c r="R269" s="137">
        <v>1503.53</v>
      </c>
      <c r="S269" s="137">
        <v>1585.31</v>
      </c>
      <c r="T269" s="137">
        <v>1572.59</v>
      </c>
      <c r="U269" s="137">
        <v>1462.81</v>
      </c>
      <c r="V269" s="137">
        <v>1406.14</v>
      </c>
      <c r="W269" s="137">
        <v>1259.55</v>
      </c>
      <c r="X269" s="137">
        <v>1247.27</v>
      </c>
      <c r="Y269" s="137">
        <v>1228.44</v>
      </c>
      <c r="AA269" s="55"/>
    </row>
    <row r="270" spans="1:27" s="51" customFormat="1">
      <c r="A270" s="126">
        <v>27</v>
      </c>
      <c r="B270" s="137">
        <v>1240.69</v>
      </c>
      <c r="C270" s="137">
        <v>1232.07</v>
      </c>
      <c r="D270" s="137">
        <v>1247.54</v>
      </c>
      <c r="E270" s="137">
        <v>1236.53</v>
      </c>
      <c r="F270" s="137">
        <v>1232.43</v>
      </c>
      <c r="G270" s="137">
        <v>1262</v>
      </c>
      <c r="H270" s="137">
        <v>1360.5</v>
      </c>
      <c r="I270" s="137">
        <v>1464.59</v>
      </c>
      <c r="J270" s="137">
        <v>1540.58</v>
      </c>
      <c r="K270" s="137">
        <v>1520.24</v>
      </c>
      <c r="L270" s="137">
        <v>1500.44</v>
      </c>
      <c r="M270" s="137">
        <v>1477.77</v>
      </c>
      <c r="N270" s="137">
        <v>1488.64</v>
      </c>
      <c r="O270" s="137">
        <v>1494.76</v>
      </c>
      <c r="P270" s="137">
        <v>1560.79</v>
      </c>
      <c r="Q270" s="137">
        <v>1593.29</v>
      </c>
      <c r="R270" s="137">
        <v>1578.57</v>
      </c>
      <c r="S270" s="137">
        <v>1621.58</v>
      </c>
      <c r="T270" s="137">
        <v>1656.99</v>
      </c>
      <c r="U270" s="137">
        <v>1523.1</v>
      </c>
      <c r="V270" s="137">
        <v>1448.25</v>
      </c>
      <c r="W270" s="137">
        <v>1325.03</v>
      </c>
      <c r="X270" s="137">
        <v>1252.9000000000001</v>
      </c>
      <c r="Y270" s="137">
        <v>1234.31</v>
      </c>
      <c r="AA270" s="55"/>
    </row>
    <row r="271" spans="1:27" s="51" customFormat="1">
      <c r="A271" s="126">
        <v>28</v>
      </c>
      <c r="B271" s="137">
        <v>1165.9000000000001</v>
      </c>
      <c r="C271" s="137">
        <v>1164.83</v>
      </c>
      <c r="D271" s="137">
        <v>1176.8499999999999</v>
      </c>
      <c r="E271" s="137">
        <v>1166.24</v>
      </c>
      <c r="F271" s="137">
        <v>1163.97</v>
      </c>
      <c r="G271" s="137">
        <v>1187.6199999999999</v>
      </c>
      <c r="H271" s="137">
        <v>1203.6600000000001</v>
      </c>
      <c r="I271" s="137">
        <v>1216.08</v>
      </c>
      <c r="J271" s="137">
        <v>1340.3</v>
      </c>
      <c r="K271" s="137">
        <v>1314.26</v>
      </c>
      <c r="L271" s="137">
        <v>1293.9100000000001</v>
      </c>
      <c r="M271" s="137">
        <v>1285.57</v>
      </c>
      <c r="N271" s="137">
        <v>1277.22</v>
      </c>
      <c r="O271" s="137">
        <v>1277.1199999999999</v>
      </c>
      <c r="P271" s="137">
        <v>1416.23</v>
      </c>
      <c r="Q271" s="137">
        <v>1433.19</v>
      </c>
      <c r="R271" s="137">
        <v>1440.74</v>
      </c>
      <c r="S271" s="137">
        <v>1455.7</v>
      </c>
      <c r="T271" s="137">
        <v>1450.73</v>
      </c>
      <c r="U271" s="137">
        <v>1359.8</v>
      </c>
      <c r="V271" s="137">
        <v>1273.3499999999999</v>
      </c>
      <c r="W271" s="137">
        <v>1204.08</v>
      </c>
      <c r="X271" s="137">
        <v>1193.71</v>
      </c>
      <c r="Y271" s="137">
        <v>1170.97</v>
      </c>
      <c r="AA271" s="55"/>
    </row>
    <row r="272" spans="1:27" s="51" customFormat="1">
      <c r="AA272" s="55"/>
    </row>
    <row r="273" spans="1:27" s="51" customFormat="1" ht="24.75" customHeight="1">
      <c r="A273" s="117"/>
      <c r="B273" s="118" t="s">
        <v>104</v>
      </c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20"/>
      <c r="AA273" s="55"/>
    </row>
    <row r="274" spans="1:27" s="51" customFormat="1" ht="26.25">
      <c r="A274" s="121" t="s">
        <v>69</v>
      </c>
      <c r="B274" s="123" t="s">
        <v>70</v>
      </c>
      <c r="C274" s="123" t="s">
        <v>71</v>
      </c>
      <c r="D274" s="123" t="s">
        <v>72</v>
      </c>
      <c r="E274" s="123" t="s">
        <v>73</v>
      </c>
      <c r="F274" s="123" t="s">
        <v>74</v>
      </c>
      <c r="G274" s="123" t="s">
        <v>75</v>
      </c>
      <c r="H274" s="123" t="s">
        <v>76</v>
      </c>
      <c r="I274" s="123" t="s">
        <v>77</v>
      </c>
      <c r="J274" s="123" t="s">
        <v>78</v>
      </c>
      <c r="K274" s="123" t="s">
        <v>79</v>
      </c>
      <c r="L274" s="123" t="s">
        <v>80</v>
      </c>
      <c r="M274" s="123" t="s">
        <v>81</v>
      </c>
      <c r="N274" s="123" t="s">
        <v>82</v>
      </c>
      <c r="O274" s="123" t="s">
        <v>83</v>
      </c>
      <c r="P274" s="123" t="s">
        <v>84</v>
      </c>
      <c r="Q274" s="123" t="s">
        <v>85</v>
      </c>
      <c r="R274" s="123" t="s">
        <v>86</v>
      </c>
      <c r="S274" s="123" t="s">
        <v>87</v>
      </c>
      <c r="T274" s="123" t="s">
        <v>88</v>
      </c>
      <c r="U274" s="123" t="s">
        <v>89</v>
      </c>
      <c r="V274" s="123" t="s">
        <v>90</v>
      </c>
      <c r="W274" s="123" t="s">
        <v>91</v>
      </c>
      <c r="X274" s="123" t="s">
        <v>92</v>
      </c>
      <c r="Y274" s="123" t="s">
        <v>93</v>
      </c>
      <c r="AA274" s="55"/>
    </row>
    <row r="275" spans="1:27" s="51" customFormat="1">
      <c r="A275" s="126">
        <v>1</v>
      </c>
      <c r="B275" s="137">
        <v>1449.15</v>
      </c>
      <c r="C275" s="137">
        <v>1449.77</v>
      </c>
      <c r="D275" s="137">
        <v>1475.41</v>
      </c>
      <c r="E275" s="137">
        <v>1512.81</v>
      </c>
      <c r="F275" s="137">
        <v>1525.38</v>
      </c>
      <c r="G275" s="137">
        <v>1624.38</v>
      </c>
      <c r="H275" s="137">
        <v>1766.32</v>
      </c>
      <c r="I275" s="137">
        <v>1751.43</v>
      </c>
      <c r="J275" s="137">
        <v>1728.96</v>
      </c>
      <c r="K275" s="137">
        <v>1707.67</v>
      </c>
      <c r="L275" s="137">
        <v>1699.41</v>
      </c>
      <c r="M275" s="137">
        <v>1696.07</v>
      </c>
      <c r="N275" s="137">
        <v>1693.1</v>
      </c>
      <c r="O275" s="137">
        <v>1709.16</v>
      </c>
      <c r="P275" s="137">
        <v>1783.3</v>
      </c>
      <c r="Q275" s="137">
        <v>1743.71</v>
      </c>
      <c r="R275" s="137">
        <v>1757.88</v>
      </c>
      <c r="S275" s="137">
        <v>1726.48</v>
      </c>
      <c r="T275" s="137">
        <v>1656.14</v>
      </c>
      <c r="U275" s="137">
        <v>1607.26</v>
      </c>
      <c r="V275" s="137">
        <v>1481.24</v>
      </c>
      <c r="W275" s="137">
        <v>1464.39</v>
      </c>
      <c r="X275" s="137">
        <v>1457.01</v>
      </c>
      <c r="Y275" s="137">
        <v>1443.98</v>
      </c>
      <c r="AA275" s="55"/>
    </row>
    <row r="276" spans="1:27" s="51" customFormat="1">
      <c r="A276" s="126">
        <v>2</v>
      </c>
      <c r="B276" s="137">
        <v>1489.81</v>
      </c>
      <c r="C276" s="137">
        <v>1491.28</v>
      </c>
      <c r="D276" s="137">
        <v>1507.7</v>
      </c>
      <c r="E276" s="137">
        <v>1520.53</v>
      </c>
      <c r="F276" s="137">
        <v>1526.73</v>
      </c>
      <c r="G276" s="137">
        <v>1547.51</v>
      </c>
      <c r="H276" s="137">
        <v>1672.32</v>
      </c>
      <c r="I276" s="137">
        <v>1675.33</v>
      </c>
      <c r="J276" s="137">
        <v>1651.52</v>
      </c>
      <c r="K276" s="137">
        <v>1650.55</v>
      </c>
      <c r="L276" s="137">
        <v>1638.92</v>
      </c>
      <c r="M276" s="137">
        <v>1636.52</v>
      </c>
      <c r="N276" s="137">
        <v>1642.9</v>
      </c>
      <c r="O276" s="137">
        <v>1705.05</v>
      </c>
      <c r="P276" s="137">
        <v>1749.86</v>
      </c>
      <c r="Q276" s="137">
        <v>1744.42</v>
      </c>
      <c r="R276" s="137">
        <v>1762.87</v>
      </c>
      <c r="S276" s="137">
        <v>1734.67</v>
      </c>
      <c r="T276" s="137">
        <v>1664.15</v>
      </c>
      <c r="U276" s="137">
        <v>1609.57</v>
      </c>
      <c r="V276" s="137">
        <v>1546.31</v>
      </c>
      <c r="W276" s="137">
        <v>1522.21</v>
      </c>
      <c r="X276" s="137">
        <v>1510.62</v>
      </c>
      <c r="Y276" s="137">
        <v>1501.99</v>
      </c>
      <c r="AA276" s="55"/>
    </row>
    <row r="277" spans="1:27" s="51" customFormat="1">
      <c r="A277" s="126">
        <v>3</v>
      </c>
      <c r="B277" s="137">
        <v>1513.62</v>
      </c>
      <c r="C277" s="137">
        <v>1513.76</v>
      </c>
      <c r="D277" s="137">
        <v>1531.21</v>
      </c>
      <c r="E277" s="137">
        <v>1551.87</v>
      </c>
      <c r="F277" s="137">
        <v>1561.26</v>
      </c>
      <c r="G277" s="137">
        <v>1597</v>
      </c>
      <c r="H277" s="137">
        <v>1712.9</v>
      </c>
      <c r="I277" s="137">
        <v>1735.95</v>
      </c>
      <c r="J277" s="137">
        <v>1703.38</v>
      </c>
      <c r="K277" s="137">
        <v>1696.82</v>
      </c>
      <c r="L277" s="137">
        <v>1689.81</v>
      </c>
      <c r="M277" s="137">
        <v>1689.04</v>
      </c>
      <c r="N277" s="137">
        <v>1690.51</v>
      </c>
      <c r="O277" s="137">
        <v>1694.93</v>
      </c>
      <c r="P277" s="137">
        <v>1733.5</v>
      </c>
      <c r="Q277" s="137">
        <v>1723.39</v>
      </c>
      <c r="R277" s="137">
        <v>1759.06</v>
      </c>
      <c r="S277" s="137">
        <v>1722.73</v>
      </c>
      <c r="T277" s="137">
        <v>1650.35</v>
      </c>
      <c r="U277" s="137">
        <v>1627.27</v>
      </c>
      <c r="V277" s="137">
        <v>1596.1</v>
      </c>
      <c r="W277" s="137">
        <v>1559.49</v>
      </c>
      <c r="X277" s="137">
        <v>1532.35</v>
      </c>
      <c r="Y277" s="137">
        <v>1512.95</v>
      </c>
      <c r="AA277" s="55"/>
    </row>
    <row r="278" spans="1:27" s="51" customFormat="1">
      <c r="A278" s="126">
        <v>4</v>
      </c>
      <c r="B278" s="137">
        <v>1512.74</v>
      </c>
      <c r="C278" s="137">
        <v>1513.39</v>
      </c>
      <c r="D278" s="137">
        <v>1531.87</v>
      </c>
      <c r="E278" s="137">
        <v>1555.69</v>
      </c>
      <c r="F278" s="137">
        <v>1563.77</v>
      </c>
      <c r="G278" s="137">
        <v>1600.92</v>
      </c>
      <c r="H278" s="137">
        <v>1684.31</v>
      </c>
      <c r="I278" s="137">
        <v>1686.03</v>
      </c>
      <c r="J278" s="137">
        <v>1672.63</v>
      </c>
      <c r="K278" s="137">
        <v>1671.85</v>
      </c>
      <c r="L278" s="137">
        <v>1664.05</v>
      </c>
      <c r="M278" s="137">
        <v>1666.35</v>
      </c>
      <c r="N278" s="137">
        <v>1669.34</v>
      </c>
      <c r="O278" s="137">
        <v>1686.71</v>
      </c>
      <c r="P278" s="137">
        <v>1770.31</v>
      </c>
      <c r="Q278" s="137">
        <v>1752.72</v>
      </c>
      <c r="R278" s="137">
        <v>1793.4</v>
      </c>
      <c r="S278" s="137">
        <v>1736.53</v>
      </c>
      <c r="T278" s="137">
        <v>1684.73</v>
      </c>
      <c r="U278" s="137">
        <v>1644.84</v>
      </c>
      <c r="V278" s="137">
        <v>1612.16</v>
      </c>
      <c r="W278" s="137">
        <v>1583.55</v>
      </c>
      <c r="X278" s="137">
        <v>1552.09</v>
      </c>
      <c r="Y278" s="137">
        <v>1528.07</v>
      </c>
      <c r="AA278" s="55"/>
    </row>
    <row r="279" spans="1:27" s="51" customFormat="1">
      <c r="A279" s="126">
        <v>5</v>
      </c>
      <c r="B279" s="137">
        <v>1527.25</v>
      </c>
      <c r="C279" s="137">
        <v>1528.72</v>
      </c>
      <c r="D279" s="137">
        <v>1537.41</v>
      </c>
      <c r="E279" s="137">
        <v>1553.55</v>
      </c>
      <c r="F279" s="137">
        <v>1579.24</v>
      </c>
      <c r="G279" s="137">
        <v>1602.62</v>
      </c>
      <c r="H279" s="137">
        <v>1669.56</v>
      </c>
      <c r="I279" s="137">
        <v>1678.56</v>
      </c>
      <c r="J279" s="137">
        <v>1673.57</v>
      </c>
      <c r="K279" s="137">
        <v>1575.52</v>
      </c>
      <c r="L279" s="137">
        <v>1569.28</v>
      </c>
      <c r="M279" s="137">
        <v>1569.55</v>
      </c>
      <c r="N279" s="137">
        <v>1664.44</v>
      </c>
      <c r="O279" s="137">
        <v>1578.14</v>
      </c>
      <c r="P279" s="137">
        <v>1622.93</v>
      </c>
      <c r="Q279" s="137">
        <v>1617.09</v>
      </c>
      <c r="R279" s="137">
        <v>1771.5</v>
      </c>
      <c r="S279" s="137">
        <v>1833.21</v>
      </c>
      <c r="T279" s="137">
        <v>1676.13</v>
      </c>
      <c r="U279" s="137">
        <v>1642.47</v>
      </c>
      <c r="V279" s="137">
        <v>1613.05</v>
      </c>
      <c r="W279" s="137">
        <v>1593.91</v>
      </c>
      <c r="X279" s="137">
        <v>1559.76</v>
      </c>
      <c r="Y279" s="137">
        <v>1536.29</v>
      </c>
      <c r="AA279" s="55"/>
    </row>
    <row r="280" spans="1:27" s="51" customFormat="1">
      <c r="A280" s="126">
        <v>6</v>
      </c>
      <c r="B280" s="137">
        <v>1491.68</v>
      </c>
      <c r="C280" s="137">
        <v>1491.11</v>
      </c>
      <c r="D280" s="137">
        <v>1495.28</v>
      </c>
      <c r="E280" s="137">
        <v>1498.61</v>
      </c>
      <c r="F280" s="137">
        <v>1492.77</v>
      </c>
      <c r="G280" s="137">
        <v>1512.54</v>
      </c>
      <c r="H280" s="137">
        <v>1536.32</v>
      </c>
      <c r="I280" s="137">
        <v>1580.38</v>
      </c>
      <c r="J280" s="137">
        <v>1633.73</v>
      </c>
      <c r="K280" s="137">
        <v>1639.76</v>
      </c>
      <c r="L280" s="137">
        <v>1632.97</v>
      </c>
      <c r="M280" s="137">
        <v>1634.03</v>
      </c>
      <c r="N280" s="137">
        <v>1627.81</v>
      </c>
      <c r="O280" s="137">
        <v>1630.62</v>
      </c>
      <c r="P280" s="137">
        <v>1665.69</v>
      </c>
      <c r="Q280" s="137">
        <v>1667.26</v>
      </c>
      <c r="R280" s="137">
        <v>1731.67</v>
      </c>
      <c r="S280" s="137">
        <v>1731.32</v>
      </c>
      <c r="T280" s="137">
        <v>1675.97</v>
      </c>
      <c r="U280" s="137">
        <v>1602.04</v>
      </c>
      <c r="V280" s="137">
        <v>1585.56</v>
      </c>
      <c r="W280" s="137">
        <v>1554.97</v>
      </c>
      <c r="X280" s="137">
        <v>1510.09</v>
      </c>
      <c r="Y280" s="137">
        <v>1485.24</v>
      </c>
      <c r="AA280" s="55"/>
    </row>
    <row r="281" spans="1:27" s="51" customFormat="1">
      <c r="A281" s="126">
        <v>7</v>
      </c>
      <c r="B281" s="137">
        <v>1428.75</v>
      </c>
      <c r="C281" s="137">
        <v>1427.63</v>
      </c>
      <c r="D281" s="137">
        <v>1432.03</v>
      </c>
      <c r="E281" s="137">
        <v>1431.44</v>
      </c>
      <c r="F281" s="137">
        <v>1418.26</v>
      </c>
      <c r="G281" s="137">
        <v>1430</v>
      </c>
      <c r="H281" s="137">
        <v>1449.21</v>
      </c>
      <c r="I281" s="137">
        <v>1468.12</v>
      </c>
      <c r="J281" s="137">
        <v>1495.23</v>
      </c>
      <c r="K281" s="137">
        <v>1601.96</v>
      </c>
      <c r="L281" s="137">
        <v>1601.82</v>
      </c>
      <c r="M281" s="137">
        <v>1594.77</v>
      </c>
      <c r="N281" s="137">
        <v>1594.16</v>
      </c>
      <c r="O281" s="137">
        <v>1613.17</v>
      </c>
      <c r="P281" s="137">
        <v>1677.75</v>
      </c>
      <c r="Q281" s="137">
        <v>1724.9</v>
      </c>
      <c r="R281" s="137">
        <v>1766.28</v>
      </c>
      <c r="S281" s="137">
        <v>1744.91</v>
      </c>
      <c r="T281" s="137">
        <v>1708.92</v>
      </c>
      <c r="U281" s="137">
        <v>1624.85</v>
      </c>
      <c r="V281" s="137">
        <v>1550.91</v>
      </c>
      <c r="W281" s="137">
        <v>1472.71</v>
      </c>
      <c r="X281" s="137">
        <v>1475.04</v>
      </c>
      <c r="Y281" s="137">
        <v>1421.76</v>
      </c>
      <c r="AA281" s="55"/>
    </row>
    <row r="282" spans="1:27" s="51" customFormat="1">
      <c r="A282" s="126">
        <v>8</v>
      </c>
      <c r="B282" s="137">
        <v>1380.3</v>
      </c>
      <c r="C282" s="137">
        <v>1398.91</v>
      </c>
      <c r="D282" s="137">
        <v>1369.17</v>
      </c>
      <c r="E282" s="137">
        <v>1493.84</v>
      </c>
      <c r="F282" s="137">
        <v>1518.95</v>
      </c>
      <c r="G282" s="137">
        <v>1576.09</v>
      </c>
      <c r="H282" s="137">
        <v>1627.43</v>
      </c>
      <c r="I282" s="137">
        <v>1677.09</v>
      </c>
      <c r="J282" s="137">
        <v>1674.25</v>
      </c>
      <c r="K282" s="137">
        <v>1653.9</v>
      </c>
      <c r="L282" s="137">
        <v>1650.38</v>
      </c>
      <c r="M282" s="137">
        <v>1638.82</v>
      </c>
      <c r="N282" s="137">
        <v>1635.39</v>
      </c>
      <c r="O282" s="137">
        <v>1643.84</v>
      </c>
      <c r="P282" s="137">
        <v>1676.14</v>
      </c>
      <c r="Q282" s="137">
        <v>1682.52</v>
      </c>
      <c r="R282" s="137">
        <v>1716.68</v>
      </c>
      <c r="S282" s="137">
        <v>1697.01</v>
      </c>
      <c r="T282" s="137">
        <v>1640.15</v>
      </c>
      <c r="U282" s="137">
        <v>1615.42</v>
      </c>
      <c r="V282" s="137">
        <v>1524.08</v>
      </c>
      <c r="W282" s="137">
        <v>1452.82</v>
      </c>
      <c r="X282" s="137">
        <v>1443.55</v>
      </c>
      <c r="Y282" s="137">
        <v>1306.81</v>
      </c>
      <c r="AA282" s="55"/>
    </row>
    <row r="283" spans="1:27" s="51" customFormat="1">
      <c r="A283" s="126">
        <v>9</v>
      </c>
      <c r="B283" s="137">
        <v>1382.75</v>
      </c>
      <c r="C283" s="137">
        <v>1381.43</v>
      </c>
      <c r="D283" s="137">
        <v>1399.43</v>
      </c>
      <c r="E283" s="137">
        <v>1515.9</v>
      </c>
      <c r="F283" s="137">
        <v>1522.64</v>
      </c>
      <c r="G283" s="137">
        <v>1592.26</v>
      </c>
      <c r="H283" s="137">
        <v>1642.57</v>
      </c>
      <c r="I283" s="137">
        <v>1645.53</v>
      </c>
      <c r="J283" s="137">
        <v>1645.26</v>
      </c>
      <c r="K283" s="137">
        <v>1644.58</v>
      </c>
      <c r="L283" s="137">
        <v>1640.33</v>
      </c>
      <c r="M283" s="137">
        <v>1639.5</v>
      </c>
      <c r="N283" s="137">
        <v>1634</v>
      </c>
      <c r="O283" s="137">
        <v>1632.35</v>
      </c>
      <c r="P283" s="137">
        <v>1673.5</v>
      </c>
      <c r="Q283" s="137">
        <v>1671.48</v>
      </c>
      <c r="R283" s="137">
        <v>1658.58</v>
      </c>
      <c r="S283" s="137">
        <v>1643.88</v>
      </c>
      <c r="T283" s="137">
        <v>1629.58</v>
      </c>
      <c r="U283" s="137">
        <v>1603.11</v>
      </c>
      <c r="V283" s="137">
        <v>1534.06</v>
      </c>
      <c r="W283" s="137">
        <v>1503.56</v>
      </c>
      <c r="X283" s="137">
        <v>1496.08</v>
      </c>
      <c r="Y283" s="137">
        <v>1476.27</v>
      </c>
      <c r="AA283" s="55"/>
    </row>
    <row r="284" spans="1:27" s="51" customFormat="1">
      <c r="A284" s="126">
        <v>10</v>
      </c>
      <c r="B284" s="137">
        <v>1324.27</v>
      </c>
      <c r="C284" s="137">
        <v>1316.94</v>
      </c>
      <c r="D284" s="137">
        <v>1461.75</v>
      </c>
      <c r="E284" s="137">
        <v>1458.99</v>
      </c>
      <c r="F284" s="137">
        <v>1492.17</v>
      </c>
      <c r="G284" s="137">
        <v>1528.61</v>
      </c>
      <c r="H284" s="137">
        <v>1627.79</v>
      </c>
      <c r="I284" s="137">
        <v>1630.91</v>
      </c>
      <c r="J284" s="137">
        <v>1632.6</v>
      </c>
      <c r="K284" s="137">
        <v>1630.09</v>
      </c>
      <c r="L284" s="137">
        <v>1620.64</v>
      </c>
      <c r="M284" s="137">
        <v>1619.56</v>
      </c>
      <c r="N284" s="137">
        <v>1603.18</v>
      </c>
      <c r="O284" s="137">
        <v>1619.21</v>
      </c>
      <c r="P284" s="137">
        <v>1660.86</v>
      </c>
      <c r="Q284" s="137">
        <v>1660.43</v>
      </c>
      <c r="R284" s="137">
        <v>1645.84</v>
      </c>
      <c r="S284" s="137">
        <v>1637.01</v>
      </c>
      <c r="T284" s="137">
        <v>1532.54</v>
      </c>
      <c r="U284" s="137">
        <v>1468.79</v>
      </c>
      <c r="V284" s="137">
        <v>1199.3599999999999</v>
      </c>
      <c r="W284" s="137">
        <v>1201.04</v>
      </c>
      <c r="X284" s="137">
        <v>1207.75</v>
      </c>
      <c r="Y284" s="137">
        <v>1203.8</v>
      </c>
      <c r="AA284" s="55"/>
    </row>
    <row r="285" spans="1:27" s="51" customFormat="1">
      <c r="A285" s="126">
        <v>11</v>
      </c>
      <c r="B285" s="137">
        <v>1448.72</v>
      </c>
      <c r="C285" s="137">
        <v>1395.61</v>
      </c>
      <c r="D285" s="137">
        <v>1452.39</v>
      </c>
      <c r="E285" s="137">
        <v>1457.9</v>
      </c>
      <c r="F285" s="137">
        <v>1477.8</v>
      </c>
      <c r="G285" s="137">
        <v>1549.76</v>
      </c>
      <c r="H285" s="137">
        <v>1646.5</v>
      </c>
      <c r="I285" s="137">
        <v>1654.38</v>
      </c>
      <c r="J285" s="137">
        <v>1633</v>
      </c>
      <c r="K285" s="137">
        <v>1625.56</v>
      </c>
      <c r="L285" s="137">
        <v>1599.8</v>
      </c>
      <c r="M285" s="137">
        <v>1504.05</v>
      </c>
      <c r="N285" s="137">
        <v>1335.57</v>
      </c>
      <c r="O285" s="137">
        <v>1373.85</v>
      </c>
      <c r="P285" s="137">
        <v>1556.29</v>
      </c>
      <c r="Q285" s="137">
        <v>1425.1</v>
      </c>
      <c r="R285" s="137">
        <v>1617.66</v>
      </c>
      <c r="S285" s="137">
        <v>1612.2</v>
      </c>
      <c r="T285" s="137">
        <v>1550.61</v>
      </c>
      <c r="U285" s="137">
        <v>1504.47</v>
      </c>
      <c r="V285" s="137">
        <v>1318.87</v>
      </c>
      <c r="W285" s="137">
        <v>1297.94</v>
      </c>
      <c r="X285" s="137">
        <v>1281.3800000000001</v>
      </c>
      <c r="Y285" s="137">
        <v>1260.01</v>
      </c>
      <c r="AA285" s="55"/>
    </row>
    <row r="286" spans="1:27" s="51" customFormat="1">
      <c r="A286" s="126">
        <v>12</v>
      </c>
      <c r="B286" s="137">
        <v>852.06</v>
      </c>
      <c r="C286" s="137">
        <v>844.83</v>
      </c>
      <c r="D286" s="137">
        <v>1390.23</v>
      </c>
      <c r="E286" s="137">
        <v>1457.23</v>
      </c>
      <c r="F286" s="137">
        <v>1082.28</v>
      </c>
      <c r="G286" s="137">
        <v>920.54</v>
      </c>
      <c r="H286" s="137">
        <v>953.63</v>
      </c>
      <c r="I286" s="137">
        <v>962.94</v>
      </c>
      <c r="J286" s="137">
        <v>990.19</v>
      </c>
      <c r="K286" s="137">
        <v>988.84</v>
      </c>
      <c r="L286" s="137">
        <v>974.62</v>
      </c>
      <c r="M286" s="137">
        <v>972.39</v>
      </c>
      <c r="N286" s="137">
        <v>937.02</v>
      </c>
      <c r="O286" s="137">
        <v>947.49</v>
      </c>
      <c r="P286" s="137">
        <v>1593.97</v>
      </c>
      <c r="Q286" s="137">
        <v>1590.75</v>
      </c>
      <c r="R286" s="137">
        <v>1123.44</v>
      </c>
      <c r="S286" s="137">
        <v>1632.17</v>
      </c>
      <c r="T286" s="137">
        <v>886.35</v>
      </c>
      <c r="U286" s="137">
        <v>884.73</v>
      </c>
      <c r="V286" s="137">
        <v>883.55</v>
      </c>
      <c r="W286" s="137">
        <v>879.21</v>
      </c>
      <c r="X286" s="137">
        <v>883.4</v>
      </c>
      <c r="Y286" s="137">
        <v>867.5</v>
      </c>
      <c r="AA286" s="55"/>
    </row>
    <row r="287" spans="1:27" s="51" customFormat="1">
      <c r="A287" s="126">
        <v>13</v>
      </c>
      <c r="B287" s="137">
        <v>1385.8</v>
      </c>
      <c r="C287" s="137">
        <v>1388.87</v>
      </c>
      <c r="D287" s="137">
        <v>1415.74</v>
      </c>
      <c r="E287" s="137">
        <v>1429.32</v>
      </c>
      <c r="F287" s="137">
        <v>1490.25</v>
      </c>
      <c r="G287" s="137">
        <v>1566.86</v>
      </c>
      <c r="H287" s="137">
        <v>1650</v>
      </c>
      <c r="I287" s="137">
        <v>1692.01</v>
      </c>
      <c r="J287" s="137">
        <v>1741.87</v>
      </c>
      <c r="K287" s="137">
        <v>1684.35</v>
      </c>
      <c r="L287" s="137">
        <v>1538.31</v>
      </c>
      <c r="M287" s="137">
        <v>1506.52</v>
      </c>
      <c r="N287" s="137">
        <v>1545.06</v>
      </c>
      <c r="O287" s="137">
        <v>1594.47</v>
      </c>
      <c r="P287" s="137">
        <v>1720.65</v>
      </c>
      <c r="Q287" s="137">
        <v>1778.45</v>
      </c>
      <c r="R287" s="137">
        <v>1745.87</v>
      </c>
      <c r="S287" s="137">
        <v>1719.38</v>
      </c>
      <c r="T287" s="137">
        <v>1545.02</v>
      </c>
      <c r="U287" s="137">
        <v>1490.92</v>
      </c>
      <c r="V287" s="137">
        <v>1448.61</v>
      </c>
      <c r="W287" s="137">
        <v>1430.51</v>
      </c>
      <c r="X287" s="137">
        <v>1381.32</v>
      </c>
      <c r="Y287" s="137">
        <v>1375.91</v>
      </c>
      <c r="AA287" s="55"/>
    </row>
    <row r="288" spans="1:27" s="51" customFormat="1">
      <c r="A288" s="126">
        <v>14</v>
      </c>
      <c r="B288" s="137">
        <v>1408.64</v>
      </c>
      <c r="C288" s="137">
        <v>1403.29</v>
      </c>
      <c r="D288" s="137">
        <v>1419.66</v>
      </c>
      <c r="E288" s="137">
        <v>1438.89</v>
      </c>
      <c r="F288" s="137">
        <v>1445.13</v>
      </c>
      <c r="G288" s="137">
        <v>1453.13</v>
      </c>
      <c r="H288" s="137">
        <v>1469.65</v>
      </c>
      <c r="I288" s="137">
        <v>1478.11</v>
      </c>
      <c r="J288" s="137">
        <v>1547.68</v>
      </c>
      <c r="K288" s="137">
        <v>1564.33</v>
      </c>
      <c r="L288" s="137">
        <v>1537.37</v>
      </c>
      <c r="M288" s="137">
        <v>1524.67</v>
      </c>
      <c r="N288" s="137">
        <v>1537.81</v>
      </c>
      <c r="O288" s="137">
        <v>1618.12</v>
      </c>
      <c r="P288" s="137">
        <v>1668.9</v>
      </c>
      <c r="Q288" s="137">
        <v>1726.35</v>
      </c>
      <c r="R288" s="137">
        <v>1718.79</v>
      </c>
      <c r="S288" s="137">
        <v>1727.39</v>
      </c>
      <c r="T288" s="137">
        <v>1619.28</v>
      </c>
      <c r="U288" s="137">
        <v>1515.05</v>
      </c>
      <c r="V288" s="137">
        <v>1482.42</v>
      </c>
      <c r="W288" s="137">
        <v>1441.01</v>
      </c>
      <c r="X288" s="137">
        <v>1443.64</v>
      </c>
      <c r="Y288" s="137">
        <v>1427.63</v>
      </c>
      <c r="AA288" s="55"/>
    </row>
    <row r="289" spans="1:27" s="51" customFormat="1">
      <c r="A289" s="126">
        <v>15</v>
      </c>
      <c r="B289" s="137">
        <v>1408.71</v>
      </c>
      <c r="C289" s="137">
        <v>1405.82</v>
      </c>
      <c r="D289" s="137">
        <v>1427.22</v>
      </c>
      <c r="E289" s="137">
        <v>1447.82</v>
      </c>
      <c r="F289" s="137">
        <v>1490.29</v>
      </c>
      <c r="G289" s="137">
        <v>1506.33</v>
      </c>
      <c r="H289" s="137">
        <v>1595.7</v>
      </c>
      <c r="I289" s="137">
        <v>1626.7</v>
      </c>
      <c r="J289" s="137">
        <v>1618.16</v>
      </c>
      <c r="K289" s="137">
        <v>1586.79</v>
      </c>
      <c r="L289" s="137">
        <v>1571.96</v>
      </c>
      <c r="M289" s="137">
        <v>1567.7</v>
      </c>
      <c r="N289" s="137">
        <v>1496.75</v>
      </c>
      <c r="O289" s="137">
        <v>1564.15</v>
      </c>
      <c r="P289" s="137">
        <v>1638.48</v>
      </c>
      <c r="Q289" s="137">
        <v>1670.55</v>
      </c>
      <c r="R289" s="137">
        <v>1660.24</v>
      </c>
      <c r="S289" s="137">
        <v>1640.6</v>
      </c>
      <c r="T289" s="137">
        <v>1582.98</v>
      </c>
      <c r="U289" s="137">
        <v>1492.89</v>
      </c>
      <c r="V289" s="137">
        <v>1433.99</v>
      </c>
      <c r="W289" s="137">
        <v>1418.54</v>
      </c>
      <c r="X289" s="137">
        <v>1415.12</v>
      </c>
      <c r="Y289" s="137">
        <v>1416.23</v>
      </c>
      <c r="AA289" s="55"/>
    </row>
    <row r="290" spans="1:27" s="51" customFormat="1">
      <c r="A290" s="126">
        <v>16</v>
      </c>
      <c r="B290" s="137">
        <v>1169.44</v>
      </c>
      <c r="C290" s="137">
        <v>1205.05</v>
      </c>
      <c r="D290" s="137">
        <v>1361.5</v>
      </c>
      <c r="E290" s="137">
        <v>1412.89</v>
      </c>
      <c r="F290" s="137">
        <v>1474.76</v>
      </c>
      <c r="G290" s="137">
        <v>1507.56</v>
      </c>
      <c r="H290" s="137">
        <v>1625.88</v>
      </c>
      <c r="I290" s="137">
        <v>1635.15</v>
      </c>
      <c r="J290" s="137">
        <v>1631.31</v>
      </c>
      <c r="K290" s="137">
        <v>1630.17</v>
      </c>
      <c r="L290" s="137">
        <v>1630.02</v>
      </c>
      <c r="M290" s="137">
        <v>1608.64</v>
      </c>
      <c r="N290" s="137">
        <v>1514.89</v>
      </c>
      <c r="O290" s="137">
        <v>1495.03</v>
      </c>
      <c r="P290" s="137">
        <v>1635.59</v>
      </c>
      <c r="Q290" s="137">
        <v>1658.51</v>
      </c>
      <c r="R290" s="137">
        <v>1657.41</v>
      </c>
      <c r="S290" s="137">
        <v>1648.54</v>
      </c>
      <c r="T290" s="137">
        <v>1599.9</v>
      </c>
      <c r="U290" s="137">
        <v>1518.94</v>
      </c>
      <c r="V290" s="137">
        <v>1433.73</v>
      </c>
      <c r="W290" s="137">
        <v>1212.2</v>
      </c>
      <c r="X290" s="137">
        <v>1222.29</v>
      </c>
      <c r="Y290" s="137">
        <v>1169.51</v>
      </c>
      <c r="AA290" s="55"/>
    </row>
    <row r="291" spans="1:27" s="51" customFormat="1">
      <c r="A291" s="126">
        <v>17</v>
      </c>
      <c r="B291" s="137">
        <v>1331.49</v>
      </c>
      <c r="C291" s="137">
        <v>1209.58</v>
      </c>
      <c r="D291" s="137">
        <v>1391.01</v>
      </c>
      <c r="E291" s="137">
        <v>1395.72</v>
      </c>
      <c r="F291" s="137">
        <v>1516.51</v>
      </c>
      <c r="G291" s="137">
        <v>1541.25</v>
      </c>
      <c r="H291" s="137">
        <v>1611.52</v>
      </c>
      <c r="I291" s="137">
        <v>1625.79</v>
      </c>
      <c r="J291" s="137">
        <v>1625.66</v>
      </c>
      <c r="K291" s="137">
        <v>1624.41</v>
      </c>
      <c r="L291" s="137">
        <v>1618.93</v>
      </c>
      <c r="M291" s="137">
        <v>1619.63</v>
      </c>
      <c r="N291" s="137">
        <v>1608.66</v>
      </c>
      <c r="O291" s="137">
        <v>1625.83</v>
      </c>
      <c r="P291" s="137">
        <v>1660.02</v>
      </c>
      <c r="Q291" s="137">
        <v>1757.6</v>
      </c>
      <c r="R291" s="137">
        <v>1746.64</v>
      </c>
      <c r="S291" s="137">
        <v>1715.16</v>
      </c>
      <c r="T291" s="137">
        <v>1643.35</v>
      </c>
      <c r="U291" s="137">
        <v>1601.73</v>
      </c>
      <c r="V291" s="137">
        <v>1509.67</v>
      </c>
      <c r="W291" s="137">
        <v>1461.3</v>
      </c>
      <c r="X291" s="137">
        <v>1449.62</v>
      </c>
      <c r="Y291" s="137">
        <v>1443.39</v>
      </c>
      <c r="AA291" s="55"/>
    </row>
    <row r="292" spans="1:27" s="51" customFormat="1">
      <c r="A292" s="126">
        <v>18</v>
      </c>
      <c r="B292" s="137">
        <v>1434.13</v>
      </c>
      <c r="C292" s="137">
        <v>1426.28</v>
      </c>
      <c r="D292" s="137">
        <v>1448.96</v>
      </c>
      <c r="E292" s="137">
        <v>1474</v>
      </c>
      <c r="F292" s="137">
        <v>1518.31</v>
      </c>
      <c r="G292" s="137">
        <v>1568.43</v>
      </c>
      <c r="H292" s="137">
        <v>1639.66</v>
      </c>
      <c r="I292" s="137">
        <v>1646.72</v>
      </c>
      <c r="J292" s="137">
        <v>1648.84</v>
      </c>
      <c r="K292" s="137">
        <v>1649.77</v>
      </c>
      <c r="L292" s="137">
        <v>1643.67</v>
      </c>
      <c r="M292" s="137">
        <v>1550.21</v>
      </c>
      <c r="N292" s="137">
        <v>1635.66</v>
      </c>
      <c r="O292" s="137">
        <v>1636.87</v>
      </c>
      <c r="P292" s="137">
        <v>1662.51</v>
      </c>
      <c r="Q292" s="137">
        <v>1794.92</v>
      </c>
      <c r="R292" s="137">
        <v>1786.08</v>
      </c>
      <c r="S292" s="137">
        <v>1742.03</v>
      </c>
      <c r="T292" s="137">
        <v>1662.61</v>
      </c>
      <c r="U292" s="137">
        <v>1608.15</v>
      </c>
      <c r="V292" s="137">
        <v>1498.09</v>
      </c>
      <c r="W292" s="137">
        <v>1475.24</v>
      </c>
      <c r="X292" s="137">
        <v>1454.2</v>
      </c>
      <c r="Y292" s="137">
        <v>1444.15</v>
      </c>
      <c r="AA292" s="55"/>
    </row>
    <row r="293" spans="1:27" s="51" customFormat="1">
      <c r="A293" s="126">
        <v>19</v>
      </c>
      <c r="B293" s="137">
        <v>1438.2</v>
      </c>
      <c r="C293" s="137">
        <v>1429.41</v>
      </c>
      <c r="D293" s="137">
        <v>1458.17</v>
      </c>
      <c r="E293" s="137">
        <v>1480.67</v>
      </c>
      <c r="F293" s="137">
        <v>1512.27</v>
      </c>
      <c r="G293" s="137">
        <v>1534.05</v>
      </c>
      <c r="H293" s="137">
        <v>1641.18</v>
      </c>
      <c r="I293" s="137">
        <v>1656.22</v>
      </c>
      <c r="J293" s="137">
        <v>1582.14</v>
      </c>
      <c r="K293" s="137">
        <v>1580.31</v>
      </c>
      <c r="L293" s="137">
        <v>1575.41</v>
      </c>
      <c r="M293" s="137">
        <v>1572.75</v>
      </c>
      <c r="N293" s="137">
        <v>1568.83</v>
      </c>
      <c r="O293" s="137">
        <v>1574.02</v>
      </c>
      <c r="P293" s="137">
        <v>1676.26</v>
      </c>
      <c r="Q293" s="137">
        <v>1766.69</v>
      </c>
      <c r="R293" s="137">
        <v>1761.98</v>
      </c>
      <c r="S293" s="137">
        <v>1714.04</v>
      </c>
      <c r="T293" s="137">
        <v>1628.86</v>
      </c>
      <c r="U293" s="137">
        <v>1625.23</v>
      </c>
      <c r="V293" s="137">
        <v>1528.04</v>
      </c>
      <c r="W293" s="137">
        <v>1464.19</v>
      </c>
      <c r="X293" s="137">
        <v>1462.37</v>
      </c>
      <c r="Y293" s="137">
        <v>1461.47</v>
      </c>
      <c r="AA293" s="55"/>
    </row>
    <row r="294" spans="1:27" s="51" customFormat="1">
      <c r="A294" s="126">
        <v>20</v>
      </c>
      <c r="B294" s="137">
        <v>1418.39</v>
      </c>
      <c r="C294" s="137">
        <v>1418.04</v>
      </c>
      <c r="D294" s="137">
        <v>1444.38</v>
      </c>
      <c r="E294" s="137">
        <v>1457.29</v>
      </c>
      <c r="F294" s="137">
        <v>1498.78</v>
      </c>
      <c r="G294" s="137">
        <v>1522.39</v>
      </c>
      <c r="H294" s="137">
        <v>1593.19</v>
      </c>
      <c r="I294" s="137">
        <v>1612.34</v>
      </c>
      <c r="J294" s="137">
        <v>1628.99</v>
      </c>
      <c r="K294" s="137">
        <v>1621.92</v>
      </c>
      <c r="L294" s="137">
        <v>1632.83</v>
      </c>
      <c r="M294" s="137">
        <v>1612.21</v>
      </c>
      <c r="N294" s="137">
        <v>1567.37</v>
      </c>
      <c r="O294" s="137">
        <v>1532.59</v>
      </c>
      <c r="P294" s="137">
        <v>1596.68</v>
      </c>
      <c r="Q294" s="137">
        <v>1725.3</v>
      </c>
      <c r="R294" s="137">
        <v>1693.64</v>
      </c>
      <c r="S294" s="137">
        <v>1678.73</v>
      </c>
      <c r="T294" s="137">
        <v>1603.66</v>
      </c>
      <c r="U294" s="137">
        <v>1566.07</v>
      </c>
      <c r="V294" s="137">
        <v>1446.9</v>
      </c>
      <c r="W294" s="137">
        <v>1433.93</v>
      </c>
      <c r="X294" s="137">
        <v>1426.99</v>
      </c>
      <c r="Y294" s="137">
        <v>1423.68</v>
      </c>
      <c r="AA294" s="55"/>
    </row>
    <row r="295" spans="1:27" s="51" customFormat="1">
      <c r="A295" s="126">
        <v>21</v>
      </c>
      <c r="B295" s="137">
        <v>1373.95</v>
      </c>
      <c r="C295" s="137">
        <v>1443.37</v>
      </c>
      <c r="D295" s="137">
        <v>1415.21</v>
      </c>
      <c r="E295" s="137">
        <v>1293.7</v>
      </c>
      <c r="F295" s="137">
        <v>1451.92</v>
      </c>
      <c r="G295" s="137">
        <v>1524.24</v>
      </c>
      <c r="H295" s="137">
        <v>1563.19</v>
      </c>
      <c r="I295" s="137">
        <v>1616.88</v>
      </c>
      <c r="J295" s="137">
        <v>1653.26</v>
      </c>
      <c r="K295" s="137">
        <v>1648.94</v>
      </c>
      <c r="L295" s="137">
        <v>1633.63</v>
      </c>
      <c r="M295" s="137">
        <v>1624.56</v>
      </c>
      <c r="N295" s="137">
        <v>1564.68</v>
      </c>
      <c r="O295" s="137">
        <v>1618.73</v>
      </c>
      <c r="P295" s="137">
        <v>1626.31</v>
      </c>
      <c r="Q295" s="137">
        <v>1651.14</v>
      </c>
      <c r="R295" s="137">
        <v>1653.19</v>
      </c>
      <c r="S295" s="137">
        <v>1647.89</v>
      </c>
      <c r="T295" s="137">
        <v>1633.7</v>
      </c>
      <c r="U295" s="137">
        <v>1533.93</v>
      </c>
      <c r="V295" s="137">
        <v>1428</v>
      </c>
      <c r="W295" s="137">
        <v>1280.8699999999999</v>
      </c>
      <c r="X295" s="137">
        <v>1281.1199999999999</v>
      </c>
      <c r="Y295" s="137">
        <v>1278.22</v>
      </c>
      <c r="AA295" s="55"/>
    </row>
    <row r="296" spans="1:27" s="51" customFormat="1">
      <c r="A296" s="126">
        <v>22</v>
      </c>
      <c r="B296" s="137">
        <v>1457.3</v>
      </c>
      <c r="C296" s="137">
        <v>1451.52</v>
      </c>
      <c r="D296" s="137">
        <v>1467.61</v>
      </c>
      <c r="E296" s="137">
        <v>1446.35</v>
      </c>
      <c r="F296" s="137">
        <v>1450.31</v>
      </c>
      <c r="G296" s="137">
        <v>1460.58</v>
      </c>
      <c r="H296" s="137">
        <v>1510.87</v>
      </c>
      <c r="I296" s="137">
        <v>1481.97</v>
      </c>
      <c r="J296" s="137">
        <v>1641.85</v>
      </c>
      <c r="K296" s="137">
        <v>1608.21</v>
      </c>
      <c r="L296" s="137">
        <v>1603.64</v>
      </c>
      <c r="M296" s="137">
        <v>1515.25</v>
      </c>
      <c r="N296" s="137">
        <v>1513.44</v>
      </c>
      <c r="O296" s="137">
        <v>1517.94</v>
      </c>
      <c r="P296" s="137">
        <v>1561.58</v>
      </c>
      <c r="Q296" s="137">
        <v>1566.3</v>
      </c>
      <c r="R296" s="137">
        <v>1567.93</v>
      </c>
      <c r="S296" s="137">
        <v>1671.33</v>
      </c>
      <c r="T296" s="137">
        <v>1662.15</v>
      </c>
      <c r="U296" s="137">
        <v>1628.77</v>
      </c>
      <c r="V296" s="137">
        <v>1495.74</v>
      </c>
      <c r="W296" s="137">
        <v>1472.16</v>
      </c>
      <c r="X296" s="137">
        <v>1461.08</v>
      </c>
      <c r="Y296" s="137">
        <v>1456.3</v>
      </c>
      <c r="AA296" s="55"/>
    </row>
    <row r="297" spans="1:27" s="51" customFormat="1">
      <c r="A297" s="126">
        <v>23</v>
      </c>
      <c r="B297" s="137">
        <v>1384.98</v>
      </c>
      <c r="C297" s="137">
        <v>1438.75</v>
      </c>
      <c r="D297" s="137">
        <v>1455.58</v>
      </c>
      <c r="E297" s="137">
        <v>1428.55</v>
      </c>
      <c r="F297" s="137">
        <v>1418.41</v>
      </c>
      <c r="G297" s="137">
        <v>1462</v>
      </c>
      <c r="H297" s="137">
        <v>1489.04</v>
      </c>
      <c r="I297" s="137">
        <v>1497.05</v>
      </c>
      <c r="J297" s="137">
        <v>1565.61</v>
      </c>
      <c r="K297" s="137">
        <v>1564.06</v>
      </c>
      <c r="L297" s="137">
        <v>1555.58</v>
      </c>
      <c r="M297" s="137">
        <v>1536.28</v>
      </c>
      <c r="N297" s="137">
        <v>1276.1400000000001</v>
      </c>
      <c r="O297" s="137">
        <v>1508.17</v>
      </c>
      <c r="P297" s="137">
        <v>1602.91</v>
      </c>
      <c r="Q297" s="137">
        <v>1609.63</v>
      </c>
      <c r="R297" s="137">
        <v>1600.89</v>
      </c>
      <c r="S297" s="137">
        <v>1653.1</v>
      </c>
      <c r="T297" s="137">
        <v>1655.49</v>
      </c>
      <c r="U297" s="137">
        <v>1609.2</v>
      </c>
      <c r="V297" s="137">
        <v>1518.02</v>
      </c>
      <c r="W297" s="137">
        <v>1477.54</v>
      </c>
      <c r="X297" s="137">
        <v>1456.77</v>
      </c>
      <c r="Y297" s="137">
        <v>1455.27</v>
      </c>
      <c r="AA297" s="55"/>
    </row>
    <row r="298" spans="1:27" s="51" customFormat="1">
      <c r="A298" s="126">
        <v>24</v>
      </c>
      <c r="B298" s="137">
        <v>1446.85</v>
      </c>
      <c r="C298" s="137">
        <v>1448.59</v>
      </c>
      <c r="D298" s="137">
        <v>1473.56</v>
      </c>
      <c r="E298" s="137">
        <v>1473.18</v>
      </c>
      <c r="F298" s="137">
        <v>1486.14</v>
      </c>
      <c r="G298" s="137">
        <v>1517.2</v>
      </c>
      <c r="H298" s="137">
        <v>1544.08</v>
      </c>
      <c r="I298" s="137">
        <v>1559.38</v>
      </c>
      <c r="J298" s="137">
        <v>1676.72</v>
      </c>
      <c r="K298" s="137">
        <v>1675.43</v>
      </c>
      <c r="L298" s="137">
        <v>1667.26</v>
      </c>
      <c r="M298" s="137">
        <v>1645.97</v>
      </c>
      <c r="N298" s="137">
        <v>1698.63</v>
      </c>
      <c r="O298" s="137">
        <v>1545.84</v>
      </c>
      <c r="P298" s="137">
        <v>1581.56</v>
      </c>
      <c r="Q298" s="137">
        <v>1588.59</v>
      </c>
      <c r="R298" s="137">
        <v>1587.06</v>
      </c>
      <c r="S298" s="137">
        <v>1724.75</v>
      </c>
      <c r="T298" s="137">
        <v>1717.97</v>
      </c>
      <c r="U298" s="137">
        <v>1681.03</v>
      </c>
      <c r="V298" s="137">
        <v>1513.61</v>
      </c>
      <c r="W298" s="137">
        <v>1486.84</v>
      </c>
      <c r="X298" s="137">
        <v>1476.36</v>
      </c>
      <c r="Y298" s="137">
        <v>1465.17</v>
      </c>
      <c r="AA298" s="55"/>
    </row>
    <row r="299" spans="1:27" s="51" customFormat="1">
      <c r="A299" s="126">
        <v>25</v>
      </c>
      <c r="B299" s="137">
        <v>1462.42</v>
      </c>
      <c r="C299" s="137">
        <v>1463.1</v>
      </c>
      <c r="D299" s="137">
        <v>1492.07</v>
      </c>
      <c r="E299" s="137">
        <v>1486.06</v>
      </c>
      <c r="F299" s="137">
        <v>1492.5</v>
      </c>
      <c r="G299" s="137">
        <v>1525.46</v>
      </c>
      <c r="H299" s="137">
        <v>1568.83</v>
      </c>
      <c r="I299" s="137">
        <v>1575.53</v>
      </c>
      <c r="J299" s="137">
        <v>1559.96</v>
      </c>
      <c r="K299" s="137">
        <v>1555.06</v>
      </c>
      <c r="L299" s="137">
        <v>1543.82</v>
      </c>
      <c r="M299" s="137">
        <v>1543.64</v>
      </c>
      <c r="N299" s="137">
        <v>1529.61</v>
      </c>
      <c r="O299" s="137">
        <v>1526.3</v>
      </c>
      <c r="P299" s="137">
        <v>1568.15</v>
      </c>
      <c r="Q299" s="137">
        <v>1586.86</v>
      </c>
      <c r="R299" s="137">
        <v>1588.32</v>
      </c>
      <c r="S299" s="137">
        <v>1708.1</v>
      </c>
      <c r="T299" s="137">
        <v>1729.92</v>
      </c>
      <c r="U299" s="137">
        <v>1665.51</v>
      </c>
      <c r="V299" s="137">
        <v>1498.24</v>
      </c>
      <c r="W299" s="137">
        <v>1474.32</v>
      </c>
      <c r="X299" s="137">
        <v>1463.3</v>
      </c>
      <c r="Y299" s="137">
        <v>1454.64</v>
      </c>
      <c r="AA299" s="55"/>
    </row>
    <row r="300" spans="1:27" s="51" customFormat="1">
      <c r="A300" s="126">
        <v>26</v>
      </c>
      <c r="B300" s="137">
        <v>1501.61</v>
      </c>
      <c r="C300" s="137">
        <v>1506.12</v>
      </c>
      <c r="D300" s="137">
        <v>1527.74</v>
      </c>
      <c r="E300" s="137">
        <v>1529.93</v>
      </c>
      <c r="F300" s="137">
        <v>1538.34</v>
      </c>
      <c r="G300" s="137">
        <v>1605.63</v>
      </c>
      <c r="H300" s="137">
        <v>1811</v>
      </c>
      <c r="I300" s="137">
        <v>1827.21</v>
      </c>
      <c r="J300" s="137">
        <v>1759.07</v>
      </c>
      <c r="K300" s="137">
        <v>1750.67</v>
      </c>
      <c r="L300" s="137">
        <v>1730.5</v>
      </c>
      <c r="M300" s="137">
        <v>1720.99</v>
      </c>
      <c r="N300" s="137">
        <v>1723.75</v>
      </c>
      <c r="O300" s="137">
        <v>1727.52</v>
      </c>
      <c r="P300" s="137">
        <v>1775.61</v>
      </c>
      <c r="Q300" s="137">
        <v>1803.11</v>
      </c>
      <c r="R300" s="137">
        <v>1781.21</v>
      </c>
      <c r="S300" s="137">
        <v>1862.99</v>
      </c>
      <c r="T300" s="137">
        <v>1850.27</v>
      </c>
      <c r="U300" s="137">
        <v>1740.49</v>
      </c>
      <c r="V300" s="137">
        <v>1683.82</v>
      </c>
      <c r="W300" s="137">
        <v>1537.23</v>
      </c>
      <c r="X300" s="137">
        <v>1524.95</v>
      </c>
      <c r="Y300" s="137">
        <v>1506.12</v>
      </c>
      <c r="AA300" s="55"/>
    </row>
    <row r="301" spans="1:27" s="51" customFormat="1">
      <c r="A301" s="126">
        <v>27</v>
      </c>
      <c r="B301" s="137">
        <v>1518.37</v>
      </c>
      <c r="C301" s="137">
        <v>1509.75</v>
      </c>
      <c r="D301" s="137">
        <v>1525.22</v>
      </c>
      <c r="E301" s="137">
        <v>1514.21</v>
      </c>
      <c r="F301" s="137">
        <v>1510.11</v>
      </c>
      <c r="G301" s="137">
        <v>1539.68</v>
      </c>
      <c r="H301" s="137">
        <v>1638.18</v>
      </c>
      <c r="I301" s="137">
        <v>1742.27</v>
      </c>
      <c r="J301" s="137">
        <v>1818.26</v>
      </c>
      <c r="K301" s="137">
        <v>1797.92</v>
      </c>
      <c r="L301" s="137">
        <v>1778.12</v>
      </c>
      <c r="M301" s="137">
        <v>1755.45</v>
      </c>
      <c r="N301" s="137">
        <v>1766.32</v>
      </c>
      <c r="O301" s="137">
        <v>1772.44</v>
      </c>
      <c r="P301" s="137">
        <v>1838.47</v>
      </c>
      <c r="Q301" s="137">
        <v>1870.97</v>
      </c>
      <c r="R301" s="137">
        <v>1856.25</v>
      </c>
      <c r="S301" s="137">
        <v>1899.26</v>
      </c>
      <c r="T301" s="137">
        <v>1934.67</v>
      </c>
      <c r="U301" s="137">
        <v>1800.78</v>
      </c>
      <c r="V301" s="137">
        <v>1725.93</v>
      </c>
      <c r="W301" s="137">
        <v>1602.71</v>
      </c>
      <c r="X301" s="137">
        <v>1530.58</v>
      </c>
      <c r="Y301" s="137">
        <v>1511.99</v>
      </c>
      <c r="AA301" s="55"/>
    </row>
    <row r="302" spans="1:27" s="51" customFormat="1">
      <c r="A302" s="126">
        <v>28</v>
      </c>
      <c r="B302" s="137">
        <v>1443.58</v>
      </c>
      <c r="C302" s="137">
        <v>1442.51</v>
      </c>
      <c r="D302" s="137">
        <v>1454.53</v>
      </c>
      <c r="E302" s="137">
        <v>1443.92</v>
      </c>
      <c r="F302" s="137">
        <v>1441.65</v>
      </c>
      <c r="G302" s="137">
        <v>1465.3</v>
      </c>
      <c r="H302" s="137">
        <v>1481.34</v>
      </c>
      <c r="I302" s="137">
        <v>1493.76</v>
      </c>
      <c r="J302" s="137">
        <v>1617.98</v>
      </c>
      <c r="K302" s="137">
        <v>1591.94</v>
      </c>
      <c r="L302" s="137">
        <v>1571.59</v>
      </c>
      <c r="M302" s="137">
        <v>1563.25</v>
      </c>
      <c r="N302" s="137">
        <v>1554.9</v>
      </c>
      <c r="O302" s="137">
        <v>1554.8</v>
      </c>
      <c r="P302" s="137">
        <v>1693.91</v>
      </c>
      <c r="Q302" s="137">
        <v>1710.87</v>
      </c>
      <c r="R302" s="137">
        <v>1718.42</v>
      </c>
      <c r="S302" s="137">
        <v>1733.38</v>
      </c>
      <c r="T302" s="137">
        <v>1728.41</v>
      </c>
      <c r="U302" s="137">
        <v>1637.48</v>
      </c>
      <c r="V302" s="137">
        <v>1551.03</v>
      </c>
      <c r="W302" s="137">
        <v>1481.76</v>
      </c>
      <c r="X302" s="137">
        <v>1471.39</v>
      </c>
      <c r="Y302" s="137">
        <v>1448.65</v>
      </c>
      <c r="AA302" s="55"/>
    </row>
    <row r="303" spans="1:27" s="51" customFormat="1">
      <c r="AA303" s="55"/>
    </row>
    <row r="304" spans="1:27" s="51" customFormat="1" ht="24.75" customHeight="1">
      <c r="A304" s="117"/>
      <c r="B304" s="118" t="s">
        <v>105</v>
      </c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20"/>
      <c r="AA304" s="55"/>
    </row>
    <row r="305" spans="1:27" s="51" customFormat="1" ht="26.25">
      <c r="A305" s="121" t="s">
        <v>69</v>
      </c>
      <c r="B305" s="122" t="s">
        <v>70</v>
      </c>
      <c r="C305" s="123" t="s">
        <v>71</v>
      </c>
      <c r="D305" s="123" t="s">
        <v>72</v>
      </c>
      <c r="E305" s="123" t="s">
        <v>73</v>
      </c>
      <c r="F305" s="123" t="s">
        <v>74</v>
      </c>
      <c r="G305" s="123" t="s">
        <v>75</v>
      </c>
      <c r="H305" s="123" t="s">
        <v>76</v>
      </c>
      <c r="I305" s="123" t="s">
        <v>77</v>
      </c>
      <c r="J305" s="123" t="s">
        <v>78</v>
      </c>
      <c r="K305" s="123" t="s">
        <v>79</v>
      </c>
      <c r="L305" s="123" t="s">
        <v>80</v>
      </c>
      <c r="M305" s="123" t="s">
        <v>81</v>
      </c>
      <c r="N305" s="123" t="s">
        <v>82</v>
      </c>
      <c r="O305" s="123" t="s">
        <v>83</v>
      </c>
      <c r="P305" s="123" t="s">
        <v>84</v>
      </c>
      <c r="Q305" s="123" t="s">
        <v>85</v>
      </c>
      <c r="R305" s="123" t="s">
        <v>86</v>
      </c>
      <c r="S305" s="123" t="s">
        <v>87</v>
      </c>
      <c r="T305" s="123" t="s">
        <v>88</v>
      </c>
      <c r="U305" s="123" t="s">
        <v>89</v>
      </c>
      <c r="V305" s="123" t="s">
        <v>90</v>
      </c>
      <c r="W305" s="123" t="s">
        <v>91</v>
      </c>
      <c r="X305" s="123" t="s">
        <v>92</v>
      </c>
      <c r="Y305" s="123" t="s">
        <v>93</v>
      </c>
      <c r="AA305" s="55"/>
    </row>
    <row r="306" spans="1:27" s="51" customFormat="1">
      <c r="A306" s="124">
        <v>1</v>
      </c>
      <c r="B306" s="137">
        <v>1693.97</v>
      </c>
      <c r="C306" s="137">
        <v>1694.59</v>
      </c>
      <c r="D306" s="137">
        <v>1720.23</v>
      </c>
      <c r="E306" s="137">
        <v>1757.63</v>
      </c>
      <c r="F306" s="137">
        <v>1770.2</v>
      </c>
      <c r="G306" s="137">
        <v>1869.2</v>
      </c>
      <c r="H306" s="137">
        <v>2011.14</v>
      </c>
      <c r="I306" s="137">
        <v>1996.25</v>
      </c>
      <c r="J306" s="137">
        <v>1973.78</v>
      </c>
      <c r="K306" s="137">
        <v>1952.49</v>
      </c>
      <c r="L306" s="137">
        <v>1944.23</v>
      </c>
      <c r="M306" s="137">
        <v>1940.89</v>
      </c>
      <c r="N306" s="137">
        <v>1937.92</v>
      </c>
      <c r="O306" s="137">
        <v>1953.98</v>
      </c>
      <c r="P306" s="137">
        <v>2028.12</v>
      </c>
      <c r="Q306" s="137">
        <v>1988.53</v>
      </c>
      <c r="R306" s="137">
        <v>2002.7</v>
      </c>
      <c r="S306" s="137">
        <v>1971.3</v>
      </c>
      <c r="T306" s="137">
        <v>1900.96</v>
      </c>
      <c r="U306" s="137">
        <v>1852.08</v>
      </c>
      <c r="V306" s="137">
        <v>1726.06</v>
      </c>
      <c r="W306" s="137">
        <v>1709.21</v>
      </c>
      <c r="X306" s="137">
        <v>1701.83</v>
      </c>
      <c r="Y306" s="137">
        <v>1688.8</v>
      </c>
      <c r="AA306" s="55"/>
    </row>
    <row r="307" spans="1:27" s="51" customFormat="1">
      <c r="A307" s="126">
        <v>2</v>
      </c>
      <c r="B307" s="137">
        <v>1734.63</v>
      </c>
      <c r="C307" s="137">
        <v>1736.1</v>
      </c>
      <c r="D307" s="137">
        <v>1752.52</v>
      </c>
      <c r="E307" s="137">
        <v>1765.35</v>
      </c>
      <c r="F307" s="137">
        <v>1771.55</v>
      </c>
      <c r="G307" s="137">
        <v>1792.33</v>
      </c>
      <c r="H307" s="137">
        <v>1917.14</v>
      </c>
      <c r="I307" s="137">
        <v>1920.15</v>
      </c>
      <c r="J307" s="137">
        <v>1896.34</v>
      </c>
      <c r="K307" s="137">
        <v>1895.37</v>
      </c>
      <c r="L307" s="137">
        <v>1883.74</v>
      </c>
      <c r="M307" s="137">
        <v>1881.34</v>
      </c>
      <c r="N307" s="137">
        <v>1887.72</v>
      </c>
      <c r="O307" s="137">
        <v>1949.87</v>
      </c>
      <c r="P307" s="137">
        <v>1994.68</v>
      </c>
      <c r="Q307" s="137">
        <v>1989.24</v>
      </c>
      <c r="R307" s="137">
        <v>2007.69</v>
      </c>
      <c r="S307" s="137">
        <v>1979.49</v>
      </c>
      <c r="T307" s="137">
        <v>1908.97</v>
      </c>
      <c r="U307" s="137">
        <v>1854.39</v>
      </c>
      <c r="V307" s="137">
        <v>1791.13</v>
      </c>
      <c r="W307" s="137">
        <v>1767.03</v>
      </c>
      <c r="X307" s="137">
        <v>1755.44</v>
      </c>
      <c r="Y307" s="137">
        <v>1746.81</v>
      </c>
      <c r="AA307" s="55"/>
    </row>
    <row r="308" spans="1:27" s="51" customFormat="1">
      <c r="A308" s="126">
        <v>3</v>
      </c>
      <c r="B308" s="137">
        <v>1758.44</v>
      </c>
      <c r="C308" s="137">
        <v>1758.58</v>
      </c>
      <c r="D308" s="137">
        <v>1776.03</v>
      </c>
      <c r="E308" s="137">
        <v>1796.69</v>
      </c>
      <c r="F308" s="137">
        <v>1806.08</v>
      </c>
      <c r="G308" s="137">
        <v>1841.82</v>
      </c>
      <c r="H308" s="137">
        <v>1957.72</v>
      </c>
      <c r="I308" s="137">
        <v>1980.77</v>
      </c>
      <c r="J308" s="137">
        <v>1948.2</v>
      </c>
      <c r="K308" s="137">
        <v>1941.64</v>
      </c>
      <c r="L308" s="137">
        <v>1934.63</v>
      </c>
      <c r="M308" s="137">
        <v>1933.86</v>
      </c>
      <c r="N308" s="137">
        <v>1935.33</v>
      </c>
      <c r="O308" s="137">
        <v>1939.75</v>
      </c>
      <c r="P308" s="137">
        <v>1978.32</v>
      </c>
      <c r="Q308" s="137">
        <v>1968.21</v>
      </c>
      <c r="R308" s="137">
        <v>2003.88</v>
      </c>
      <c r="S308" s="137">
        <v>1967.55</v>
      </c>
      <c r="T308" s="137">
        <v>1895.17</v>
      </c>
      <c r="U308" s="137">
        <v>1872.09</v>
      </c>
      <c r="V308" s="137">
        <v>1840.92</v>
      </c>
      <c r="W308" s="137">
        <v>1804.31</v>
      </c>
      <c r="X308" s="137">
        <v>1777.17</v>
      </c>
      <c r="Y308" s="137">
        <v>1757.77</v>
      </c>
      <c r="AA308" s="55"/>
    </row>
    <row r="309" spans="1:27" s="51" customFormat="1">
      <c r="A309" s="126">
        <v>4</v>
      </c>
      <c r="B309" s="137">
        <v>1757.56</v>
      </c>
      <c r="C309" s="137">
        <v>1758.21</v>
      </c>
      <c r="D309" s="137">
        <v>1776.69</v>
      </c>
      <c r="E309" s="137">
        <v>1800.51</v>
      </c>
      <c r="F309" s="137">
        <v>1808.59</v>
      </c>
      <c r="G309" s="137">
        <v>1845.74</v>
      </c>
      <c r="H309" s="137">
        <v>1929.13</v>
      </c>
      <c r="I309" s="137">
        <v>1930.85</v>
      </c>
      <c r="J309" s="137">
        <v>1917.45</v>
      </c>
      <c r="K309" s="137">
        <v>1916.67</v>
      </c>
      <c r="L309" s="137">
        <v>1908.87</v>
      </c>
      <c r="M309" s="137">
        <v>1911.17</v>
      </c>
      <c r="N309" s="137">
        <v>1914.16</v>
      </c>
      <c r="O309" s="137">
        <v>1931.53</v>
      </c>
      <c r="P309" s="137">
        <v>2015.13</v>
      </c>
      <c r="Q309" s="137">
        <v>1997.54</v>
      </c>
      <c r="R309" s="137">
        <v>2038.22</v>
      </c>
      <c r="S309" s="137">
        <v>1981.35</v>
      </c>
      <c r="T309" s="137">
        <v>1929.55</v>
      </c>
      <c r="U309" s="137">
        <v>1889.66</v>
      </c>
      <c r="V309" s="137">
        <v>1856.98</v>
      </c>
      <c r="W309" s="137">
        <v>1828.37</v>
      </c>
      <c r="X309" s="137">
        <v>1796.91</v>
      </c>
      <c r="Y309" s="137">
        <v>1772.89</v>
      </c>
      <c r="AA309" s="55"/>
    </row>
    <row r="310" spans="1:27" s="51" customFormat="1">
      <c r="A310" s="126">
        <v>5</v>
      </c>
      <c r="B310" s="137">
        <v>1772.07</v>
      </c>
      <c r="C310" s="137">
        <v>1773.54</v>
      </c>
      <c r="D310" s="137">
        <v>1782.23</v>
      </c>
      <c r="E310" s="137">
        <v>1798.37</v>
      </c>
      <c r="F310" s="137">
        <v>1824.06</v>
      </c>
      <c r="G310" s="137">
        <v>1847.44</v>
      </c>
      <c r="H310" s="137">
        <v>1914.38</v>
      </c>
      <c r="I310" s="137">
        <v>1923.38</v>
      </c>
      <c r="J310" s="137">
        <v>1918.39</v>
      </c>
      <c r="K310" s="137">
        <v>1820.34</v>
      </c>
      <c r="L310" s="137">
        <v>1814.1</v>
      </c>
      <c r="M310" s="137">
        <v>1814.37</v>
      </c>
      <c r="N310" s="137">
        <v>1909.26</v>
      </c>
      <c r="O310" s="137">
        <v>1822.96</v>
      </c>
      <c r="P310" s="137">
        <v>1867.75</v>
      </c>
      <c r="Q310" s="137">
        <v>1861.91</v>
      </c>
      <c r="R310" s="137">
        <v>2016.32</v>
      </c>
      <c r="S310" s="137">
        <v>2078.0300000000002</v>
      </c>
      <c r="T310" s="137">
        <v>1920.95</v>
      </c>
      <c r="U310" s="137">
        <v>1887.29</v>
      </c>
      <c r="V310" s="137">
        <v>1857.87</v>
      </c>
      <c r="W310" s="137">
        <v>1838.73</v>
      </c>
      <c r="X310" s="137">
        <v>1804.58</v>
      </c>
      <c r="Y310" s="137">
        <v>1781.11</v>
      </c>
      <c r="AA310" s="55"/>
    </row>
    <row r="311" spans="1:27" s="51" customFormat="1">
      <c r="A311" s="126">
        <v>6</v>
      </c>
      <c r="B311" s="137">
        <v>1736.5</v>
      </c>
      <c r="C311" s="137">
        <v>1735.93</v>
      </c>
      <c r="D311" s="137">
        <v>1740.1</v>
      </c>
      <c r="E311" s="137">
        <v>1743.43</v>
      </c>
      <c r="F311" s="137">
        <v>1737.59</v>
      </c>
      <c r="G311" s="137">
        <v>1757.36</v>
      </c>
      <c r="H311" s="137">
        <v>1781.14</v>
      </c>
      <c r="I311" s="137">
        <v>1825.2</v>
      </c>
      <c r="J311" s="137">
        <v>1878.55</v>
      </c>
      <c r="K311" s="137">
        <v>1884.58</v>
      </c>
      <c r="L311" s="137">
        <v>1877.79</v>
      </c>
      <c r="M311" s="137">
        <v>1878.85</v>
      </c>
      <c r="N311" s="137">
        <v>1872.63</v>
      </c>
      <c r="O311" s="137">
        <v>1875.44</v>
      </c>
      <c r="P311" s="137">
        <v>1910.51</v>
      </c>
      <c r="Q311" s="137">
        <v>1912.08</v>
      </c>
      <c r="R311" s="137">
        <v>1976.49</v>
      </c>
      <c r="S311" s="137">
        <v>1976.14</v>
      </c>
      <c r="T311" s="137">
        <v>1920.79</v>
      </c>
      <c r="U311" s="137">
        <v>1846.86</v>
      </c>
      <c r="V311" s="137">
        <v>1830.38</v>
      </c>
      <c r="W311" s="137">
        <v>1799.79</v>
      </c>
      <c r="X311" s="137">
        <v>1754.91</v>
      </c>
      <c r="Y311" s="137">
        <v>1730.06</v>
      </c>
      <c r="AA311" s="55"/>
    </row>
    <row r="312" spans="1:27" s="51" customFormat="1">
      <c r="A312" s="126">
        <v>7</v>
      </c>
      <c r="B312" s="137">
        <v>1673.57</v>
      </c>
      <c r="C312" s="137">
        <v>1672.45</v>
      </c>
      <c r="D312" s="137">
        <v>1676.85</v>
      </c>
      <c r="E312" s="137">
        <v>1676.26</v>
      </c>
      <c r="F312" s="137">
        <v>1663.08</v>
      </c>
      <c r="G312" s="137">
        <v>1674.82</v>
      </c>
      <c r="H312" s="137">
        <v>1694.03</v>
      </c>
      <c r="I312" s="137">
        <v>1712.94</v>
      </c>
      <c r="J312" s="137">
        <v>1740.05</v>
      </c>
      <c r="K312" s="137">
        <v>1846.78</v>
      </c>
      <c r="L312" s="137">
        <v>1846.64</v>
      </c>
      <c r="M312" s="137">
        <v>1839.59</v>
      </c>
      <c r="N312" s="137">
        <v>1838.98</v>
      </c>
      <c r="O312" s="137">
        <v>1857.99</v>
      </c>
      <c r="P312" s="137">
        <v>1922.57</v>
      </c>
      <c r="Q312" s="137">
        <v>1969.72</v>
      </c>
      <c r="R312" s="137">
        <v>2011.1</v>
      </c>
      <c r="S312" s="137">
        <v>1989.73</v>
      </c>
      <c r="T312" s="137">
        <v>1953.74</v>
      </c>
      <c r="U312" s="137">
        <v>1869.67</v>
      </c>
      <c r="V312" s="137">
        <v>1795.73</v>
      </c>
      <c r="W312" s="137">
        <v>1717.53</v>
      </c>
      <c r="X312" s="137">
        <v>1719.86</v>
      </c>
      <c r="Y312" s="137">
        <v>1666.58</v>
      </c>
      <c r="AA312" s="55"/>
    </row>
    <row r="313" spans="1:27" s="51" customFormat="1">
      <c r="A313" s="126">
        <v>8</v>
      </c>
      <c r="B313" s="137">
        <v>1625.12</v>
      </c>
      <c r="C313" s="137">
        <v>1643.73</v>
      </c>
      <c r="D313" s="137">
        <v>1613.99</v>
      </c>
      <c r="E313" s="137">
        <v>1738.66</v>
      </c>
      <c r="F313" s="137">
        <v>1763.77</v>
      </c>
      <c r="G313" s="137">
        <v>1820.91</v>
      </c>
      <c r="H313" s="137">
        <v>1872.25</v>
      </c>
      <c r="I313" s="137">
        <v>1921.91</v>
      </c>
      <c r="J313" s="137">
        <v>1919.07</v>
      </c>
      <c r="K313" s="137">
        <v>1898.72</v>
      </c>
      <c r="L313" s="137">
        <v>1895.2</v>
      </c>
      <c r="M313" s="137">
        <v>1883.64</v>
      </c>
      <c r="N313" s="137">
        <v>1880.21</v>
      </c>
      <c r="O313" s="137">
        <v>1888.66</v>
      </c>
      <c r="P313" s="137">
        <v>1920.96</v>
      </c>
      <c r="Q313" s="137">
        <v>1927.34</v>
      </c>
      <c r="R313" s="137">
        <v>1961.5</v>
      </c>
      <c r="S313" s="137">
        <v>1941.83</v>
      </c>
      <c r="T313" s="137">
        <v>1884.97</v>
      </c>
      <c r="U313" s="137">
        <v>1860.24</v>
      </c>
      <c r="V313" s="137">
        <v>1768.9</v>
      </c>
      <c r="W313" s="137">
        <v>1697.64</v>
      </c>
      <c r="X313" s="137">
        <v>1688.37</v>
      </c>
      <c r="Y313" s="137">
        <v>1551.63</v>
      </c>
      <c r="AA313" s="55"/>
    </row>
    <row r="314" spans="1:27" s="51" customFormat="1">
      <c r="A314" s="126">
        <v>9</v>
      </c>
      <c r="B314" s="137">
        <v>1627.57</v>
      </c>
      <c r="C314" s="137">
        <v>1626.25</v>
      </c>
      <c r="D314" s="137">
        <v>1644.25</v>
      </c>
      <c r="E314" s="137">
        <v>1760.72</v>
      </c>
      <c r="F314" s="137">
        <v>1767.46</v>
      </c>
      <c r="G314" s="137">
        <v>1837.08</v>
      </c>
      <c r="H314" s="137">
        <v>1887.39</v>
      </c>
      <c r="I314" s="137">
        <v>1890.35</v>
      </c>
      <c r="J314" s="137">
        <v>1890.08</v>
      </c>
      <c r="K314" s="137">
        <v>1889.4</v>
      </c>
      <c r="L314" s="137">
        <v>1885.15</v>
      </c>
      <c r="M314" s="137">
        <v>1884.32</v>
      </c>
      <c r="N314" s="137">
        <v>1878.82</v>
      </c>
      <c r="O314" s="137">
        <v>1877.17</v>
      </c>
      <c r="P314" s="137">
        <v>1918.32</v>
      </c>
      <c r="Q314" s="137">
        <v>1916.3</v>
      </c>
      <c r="R314" s="137">
        <v>1903.4</v>
      </c>
      <c r="S314" s="137">
        <v>1888.7</v>
      </c>
      <c r="T314" s="137">
        <v>1874.4</v>
      </c>
      <c r="U314" s="137">
        <v>1847.93</v>
      </c>
      <c r="V314" s="137">
        <v>1778.88</v>
      </c>
      <c r="W314" s="137">
        <v>1748.38</v>
      </c>
      <c r="X314" s="137">
        <v>1740.9</v>
      </c>
      <c r="Y314" s="137">
        <v>1721.09</v>
      </c>
      <c r="AA314" s="55"/>
    </row>
    <row r="315" spans="1:27" s="51" customFormat="1">
      <c r="A315" s="126">
        <v>10</v>
      </c>
      <c r="B315" s="137">
        <v>1569.09</v>
      </c>
      <c r="C315" s="137">
        <v>1561.76</v>
      </c>
      <c r="D315" s="137">
        <v>1706.57</v>
      </c>
      <c r="E315" s="137">
        <v>1703.81</v>
      </c>
      <c r="F315" s="137">
        <v>1736.99</v>
      </c>
      <c r="G315" s="137">
        <v>1773.43</v>
      </c>
      <c r="H315" s="137">
        <v>1872.61</v>
      </c>
      <c r="I315" s="137">
        <v>1875.73</v>
      </c>
      <c r="J315" s="137">
        <v>1877.42</v>
      </c>
      <c r="K315" s="137">
        <v>1874.91</v>
      </c>
      <c r="L315" s="137">
        <v>1865.46</v>
      </c>
      <c r="M315" s="137">
        <v>1864.38</v>
      </c>
      <c r="N315" s="137">
        <v>1848</v>
      </c>
      <c r="O315" s="137">
        <v>1864.03</v>
      </c>
      <c r="P315" s="137">
        <v>1905.68</v>
      </c>
      <c r="Q315" s="137">
        <v>1905.25</v>
      </c>
      <c r="R315" s="137">
        <v>1890.66</v>
      </c>
      <c r="S315" s="137">
        <v>1881.83</v>
      </c>
      <c r="T315" s="137">
        <v>1777.36</v>
      </c>
      <c r="U315" s="137">
        <v>1713.61</v>
      </c>
      <c r="V315" s="137">
        <v>1444.18</v>
      </c>
      <c r="W315" s="137">
        <v>1445.86</v>
      </c>
      <c r="X315" s="137">
        <v>1452.57</v>
      </c>
      <c r="Y315" s="137">
        <v>1448.62</v>
      </c>
      <c r="AA315" s="55"/>
    </row>
    <row r="316" spans="1:27" s="51" customFormat="1">
      <c r="A316" s="126">
        <v>11</v>
      </c>
      <c r="B316" s="137">
        <v>1693.54</v>
      </c>
      <c r="C316" s="137">
        <v>1640.43</v>
      </c>
      <c r="D316" s="137">
        <v>1697.21</v>
      </c>
      <c r="E316" s="137">
        <v>1702.72</v>
      </c>
      <c r="F316" s="137">
        <v>1722.62</v>
      </c>
      <c r="G316" s="137">
        <v>1794.58</v>
      </c>
      <c r="H316" s="137">
        <v>1891.32</v>
      </c>
      <c r="I316" s="137">
        <v>1899.2</v>
      </c>
      <c r="J316" s="137">
        <v>1877.82</v>
      </c>
      <c r="K316" s="137">
        <v>1870.38</v>
      </c>
      <c r="L316" s="137">
        <v>1844.62</v>
      </c>
      <c r="M316" s="137">
        <v>1748.87</v>
      </c>
      <c r="N316" s="137">
        <v>1580.39</v>
      </c>
      <c r="O316" s="137">
        <v>1618.67</v>
      </c>
      <c r="P316" s="137">
        <v>1801.11</v>
      </c>
      <c r="Q316" s="137">
        <v>1669.92</v>
      </c>
      <c r="R316" s="137">
        <v>1862.48</v>
      </c>
      <c r="S316" s="137">
        <v>1857.02</v>
      </c>
      <c r="T316" s="137">
        <v>1795.43</v>
      </c>
      <c r="U316" s="137">
        <v>1749.29</v>
      </c>
      <c r="V316" s="137">
        <v>1563.69</v>
      </c>
      <c r="W316" s="137">
        <v>1542.76</v>
      </c>
      <c r="X316" s="137">
        <v>1526.2</v>
      </c>
      <c r="Y316" s="137">
        <v>1504.83</v>
      </c>
      <c r="AA316" s="55"/>
    </row>
    <row r="317" spans="1:27" s="51" customFormat="1">
      <c r="A317" s="126">
        <v>12</v>
      </c>
      <c r="B317" s="137">
        <v>1096.8800000000001</v>
      </c>
      <c r="C317" s="137">
        <v>1089.6500000000001</v>
      </c>
      <c r="D317" s="137">
        <v>1635.05</v>
      </c>
      <c r="E317" s="137">
        <v>1702.05</v>
      </c>
      <c r="F317" s="137">
        <v>1327.1</v>
      </c>
      <c r="G317" s="137">
        <v>1165.3599999999999</v>
      </c>
      <c r="H317" s="137">
        <v>1198.45</v>
      </c>
      <c r="I317" s="137">
        <v>1207.76</v>
      </c>
      <c r="J317" s="137">
        <v>1235.01</v>
      </c>
      <c r="K317" s="137">
        <v>1233.6600000000001</v>
      </c>
      <c r="L317" s="137">
        <v>1219.44</v>
      </c>
      <c r="M317" s="137">
        <v>1217.21</v>
      </c>
      <c r="N317" s="137">
        <v>1181.8399999999999</v>
      </c>
      <c r="O317" s="137">
        <v>1192.31</v>
      </c>
      <c r="P317" s="137">
        <v>1838.79</v>
      </c>
      <c r="Q317" s="137">
        <v>1835.57</v>
      </c>
      <c r="R317" s="137">
        <v>1368.26</v>
      </c>
      <c r="S317" s="137">
        <v>1876.99</v>
      </c>
      <c r="T317" s="137">
        <v>1131.17</v>
      </c>
      <c r="U317" s="137">
        <v>1129.55</v>
      </c>
      <c r="V317" s="137">
        <v>1128.3699999999999</v>
      </c>
      <c r="W317" s="137">
        <v>1124.03</v>
      </c>
      <c r="X317" s="137">
        <v>1128.22</v>
      </c>
      <c r="Y317" s="137">
        <v>1112.32</v>
      </c>
      <c r="AA317" s="55"/>
    </row>
    <row r="318" spans="1:27" s="51" customFormat="1">
      <c r="A318" s="126">
        <v>13</v>
      </c>
      <c r="B318" s="137">
        <v>1630.62</v>
      </c>
      <c r="C318" s="137">
        <v>1633.69</v>
      </c>
      <c r="D318" s="137">
        <v>1660.56</v>
      </c>
      <c r="E318" s="137">
        <v>1674.14</v>
      </c>
      <c r="F318" s="137">
        <v>1735.07</v>
      </c>
      <c r="G318" s="137">
        <v>1811.68</v>
      </c>
      <c r="H318" s="137">
        <v>1894.82</v>
      </c>
      <c r="I318" s="137">
        <v>1936.83</v>
      </c>
      <c r="J318" s="137">
        <v>1986.69</v>
      </c>
      <c r="K318" s="137">
        <v>1929.17</v>
      </c>
      <c r="L318" s="137">
        <v>1783.13</v>
      </c>
      <c r="M318" s="137">
        <v>1751.34</v>
      </c>
      <c r="N318" s="137">
        <v>1789.88</v>
      </c>
      <c r="O318" s="137">
        <v>1839.29</v>
      </c>
      <c r="P318" s="137">
        <v>1965.47</v>
      </c>
      <c r="Q318" s="137">
        <v>2023.27</v>
      </c>
      <c r="R318" s="137">
        <v>1990.69</v>
      </c>
      <c r="S318" s="137">
        <v>1964.2</v>
      </c>
      <c r="T318" s="137">
        <v>1789.84</v>
      </c>
      <c r="U318" s="137">
        <v>1735.74</v>
      </c>
      <c r="V318" s="137">
        <v>1693.43</v>
      </c>
      <c r="W318" s="137">
        <v>1675.33</v>
      </c>
      <c r="X318" s="137">
        <v>1626.14</v>
      </c>
      <c r="Y318" s="137">
        <v>1620.73</v>
      </c>
      <c r="AA318" s="55"/>
    </row>
    <row r="319" spans="1:27" s="51" customFormat="1">
      <c r="A319" s="126">
        <v>14</v>
      </c>
      <c r="B319" s="137">
        <v>1653.46</v>
      </c>
      <c r="C319" s="137">
        <v>1648.11</v>
      </c>
      <c r="D319" s="137">
        <v>1664.48</v>
      </c>
      <c r="E319" s="137">
        <v>1683.71</v>
      </c>
      <c r="F319" s="137">
        <v>1689.95</v>
      </c>
      <c r="G319" s="137">
        <v>1697.95</v>
      </c>
      <c r="H319" s="137">
        <v>1714.47</v>
      </c>
      <c r="I319" s="137">
        <v>1722.93</v>
      </c>
      <c r="J319" s="137">
        <v>1792.5</v>
      </c>
      <c r="K319" s="137">
        <v>1809.15</v>
      </c>
      <c r="L319" s="137">
        <v>1782.19</v>
      </c>
      <c r="M319" s="137">
        <v>1769.49</v>
      </c>
      <c r="N319" s="137">
        <v>1782.63</v>
      </c>
      <c r="O319" s="137">
        <v>1862.94</v>
      </c>
      <c r="P319" s="137">
        <v>1913.72</v>
      </c>
      <c r="Q319" s="137">
        <v>1971.17</v>
      </c>
      <c r="R319" s="137">
        <v>1963.61</v>
      </c>
      <c r="S319" s="137">
        <v>1972.21</v>
      </c>
      <c r="T319" s="137">
        <v>1864.1</v>
      </c>
      <c r="U319" s="137">
        <v>1759.87</v>
      </c>
      <c r="V319" s="137">
        <v>1727.24</v>
      </c>
      <c r="W319" s="137">
        <v>1685.83</v>
      </c>
      <c r="X319" s="137">
        <v>1688.46</v>
      </c>
      <c r="Y319" s="137">
        <v>1672.45</v>
      </c>
      <c r="AA319" s="55"/>
    </row>
    <row r="320" spans="1:27" s="51" customFormat="1">
      <c r="A320" s="126">
        <v>15</v>
      </c>
      <c r="B320" s="137">
        <v>1653.53</v>
      </c>
      <c r="C320" s="137">
        <v>1650.64</v>
      </c>
      <c r="D320" s="137">
        <v>1672.04</v>
      </c>
      <c r="E320" s="137">
        <v>1692.64</v>
      </c>
      <c r="F320" s="137">
        <v>1735.11</v>
      </c>
      <c r="G320" s="137">
        <v>1751.15</v>
      </c>
      <c r="H320" s="137">
        <v>1840.52</v>
      </c>
      <c r="I320" s="137">
        <v>1871.52</v>
      </c>
      <c r="J320" s="137">
        <v>1862.98</v>
      </c>
      <c r="K320" s="137">
        <v>1831.61</v>
      </c>
      <c r="L320" s="137">
        <v>1816.78</v>
      </c>
      <c r="M320" s="137">
        <v>1812.52</v>
      </c>
      <c r="N320" s="137">
        <v>1741.57</v>
      </c>
      <c r="O320" s="137">
        <v>1808.97</v>
      </c>
      <c r="P320" s="137">
        <v>1883.3</v>
      </c>
      <c r="Q320" s="137">
        <v>1915.37</v>
      </c>
      <c r="R320" s="137">
        <v>1905.06</v>
      </c>
      <c r="S320" s="137">
        <v>1885.42</v>
      </c>
      <c r="T320" s="137">
        <v>1827.8</v>
      </c>
      <c r="U320" s="137">
        <v>1737.71</v>
      </c>
      <c r="V320" s="137">
        <v>1678.81</v>
      </c>
      <c r="W320" s="137">
        <v>1663.36</v>
      </c>
      <c r="X320" s="137">
        <v>1659.94</v>
      </c>
      <c r="Y320" s="137">
        <v>1661.05</v>
      </c>
      <c r="AA320" s="55"/>
    </row>
    <row r="321" spans="1:27" s="51" customFormat="1">
      <c r="A321" s="126">
        <v>16</v>
      </c>
      <c r="B321" s="137">
        <v>1414.26</v>
      </c>
      <c r="C321" s="137">
        <v>1449.87</v>
      </c>
      <c r="D321" s="137">
        <v>1606.32</v>
      </c>
      <c r="E321" s="137">
        <v>1657.71</v>
      </c>
      <c r="F321" s="137">
        <v>1719.58</v>
      </c>
      <c r="G321" s="137">
        <v>1752.38</v>
      </c>
      <c r="H321" s="137">
        <v>1870.7</v>
      </c>
      <c r="I321" s="137">
        <v>1879.97</v>
      </c>
      <c r="J321" s="137">
        <v>1876.13</v>
      </c>
      <c r="K321" s="137">
        <v>1874.99</v>
      </c>
      <c r="L321" s="137">
        <v>1874.84</v>
      </c>
      <c r="M321" s="137">
        <v>1853.46</v>
      </c>
      <c r="N321" s="137">
        <v>1759.71</v>
      </c>
      <c r="O321" s="137">
        <v>1739.85</v>
      </c>
      <c r="P321" s="137">
        <v>1880.41</v>
      </c>
      <c r="Q321" s="137">
        <v>1903.33</v>
      </c>
      <c r="R321" s="137">
        <v>1902.23</v>
      </c>
      <c r="S321" s="137">
        <v>1893.36</v>
      </c>
      <c r="T321" s="137">
        <v>1844.72</v>
      </c>
      <c r="U321" s="137">
        <v>1763.76</v>
      </c>
      <c r="V321" s="137">
        <v>1678.55</v>
      </c>
      <c r="W321" s="137">
        <v>1457.02</v>
      </c>
      <c r="X321" s="137">
        <v>1467.11</v>
      </c>
      <c r="Y321" s="137">
        <v>1414.33</v>
      </c>
      <c r="AA321" s="55"/>
    </row>
    <row r="322" spans="1:27" s="51" customFormat="1">
      <c r="A322" s="126">
        <v>17</v>
      </c>
      <c r="B322" s="137">
        <v>1576.31</v>
      </c>
      <c r="C322" s="137">
        <v>1454.4</v>
      </c>
      <c r="D322" s="137">
        <v>1635.83</v>
      </c>
      <c r="E322" s="137">
        <v>1640.54</v>
      </c>
      <c r="F322" s="137">
        <v>1761.33</v>
      </c>
      <c r="G322" s="137">
        <v>1786.07</v>
      </c>
      <c r="H322" s="137">
        <v>1856.34</v>
      </c>
      <c r="I322" s="137">
        <v>1870.61</v>
      </c>
      <c r="J322" s="137">
        <v>1870.48</v>
      </c>
      <c r="K322" s="137">
        <v>1869.23</v>
      </c>
      <c r="L322" s="137">
        <v>1863.75</v>
      </c>
      <c r="M322" s="137">
        <v>1864.45</v>
      </c>
      <c r="N322" s="137">
        <v>1853.48</v>
      </c>
      <c r="O322" s="137">
        <v>1870.65</v>
      </c>
      <c r="P322" s="137">
        <v>1904.84</v>
      </c>
      <c r="Q322" s="137">
        <v>2002.42</v>
      </c>
      <c r="R322" s="137">
        <v>1991.46</v>
      </c>
      <c r="S322" s="137">
        <v>1959.98</v>
      </c>
      <c r="T322" s="137">
        <v>1888.17</v>
      </c>
      <c r="U322" s="137">
        <v>1846.55</v>
      </c>
      <c r="V322" s="137">
        <v>1754.49</v>
      </c>
      <c r="W322" s="137">
        <v>1706.12</v>
      </c>
      <c r="X322" s="137">
        <v>1694.44</v>
      </c>
      <c r="Y322" s="137">
        <v>1688.21</v>
      </c>
      <c r="AA322" s="55"/>
    </row>
    <row r="323" spans="1:27" s="51" customFormat="1">
      <c r="A323" s="126">
        <v>18</v>
      </c>
      <c r="B323" s="137">
        <v>1678.95</v>
      </c>
      <c r="C323" s="137">
        <v>1671.1</v>
      </c>
      <c r="D323" s="137">
        <v>1693.78</v>
      </c>
      <c r="E323" s="137">
        <v>1718.82</v>
      </c>
      <c r="F323" s="137">
        <v>1763.13</v>
      </c>
      <c r="G323" s="137">
        <v>1813.25</v>
      </c>
      <c r="H323" s="137">
        <v>1884.48</v>
      </c>
      <c r="I323" s="137">
        <v>1891.54</v>
      </c>
      <c r="J323" s="137">
        <v>1893.66</v>
      </c>
      <c r="K323" s="137">
        <v>1894.59</v>
      </c>
      <c r="L323" s="137">
        <v>1888.49</v>
      </c>
      <c r="M323" s="137">
        <v>1795.03</v>
      </c>
      <c r="N323" s="137">
        <v>1880.48</v>
      </c>
      <c r="O323" s="137">
        <v>1881.69</v>
      </c>
      <c r="P323" s="137">
        <v>1907.33</v>
      </c>
      <c r="Q323" s="137">
        <v>2039.74</v>
      </c>
      <c r="R323" s="137">
        <v>2030.9</v>
      </c>
      <c r="S323" s="137">
        <v>1986.85</v>
      </c>
      <c r="T323" s="137">
        <v>1907.43</v>
      </c>
      <c r="U323" s="137">
        <v>1852.97</v>
      </c>
      <c r="V323" s="137">
        <v>1742.91</v>
      </c>
      <c r="W323" s="137">
        <v>1720.06</v>
      </c>
      <c r="X323" s="137">
        <v>1699.02</v>
      </c>
      <c r="Y323" s="137">
        <v>1688.97</v>
      </c>
      <c r="AA323" s="55"/>
    </row>
    <row r="324" spans="1:27" s="51" customFormat="1">
      <c r="A324" s="126">
        <v>19</v>
      </c>
      <c r="B324" s="137">
        <v>1683.02</v>
      </c>
      <c r="C324" s="137">
        <v>1674.23</v>
      </c>
      <c r="D324" s="137">
        <v>1702.99</v>
      </c>
      <c r="E324" s="137">
        <v>1725.49</v>
      </c>
      <c r="F324" s="137">
        <v>1757.09</v>
      </c>
      <c r="G324" s="137">
        <v>1778.87</v>
      </c>
      <c r="H324" s="137">
        <v>1886</v>
      </c>
      <c r="I324" s="137">
        <v>1901.04</v>
      </c>
      <c r="J324" s="137">
        <v>1826.96</v>
      </c>
      <c r="K324" s="137">
        <v>1825.13</v>
      </c>
      <c r="L324" s="137">
        <v>1820.23</v>
      </c>
      <c r="M324" s="137">
        <v>1817.57</v>
      </c>
      <c r="N324" s="137">
        <v>1813.65</v>
      </c>
      <c r="O324" s="137">
        <v>1818.84</v>
      </c>
      <c r="P324" s="137">
        <v>1921.08</v>
      </c>
      <c r="Q324" s="137">
        <v>2011.51</v>
      </c>
      <c r="R324" s="137">
        <v>2006.8</v>
      </c>
      <c r="S324" s="137">
        <v>1958.86</v>
      </c>
      <c r="T324" s="137">
        <v>1873.68</v>
      </c>
      <c r="U324" s="137">
        <v>1870.05</v>
      </c>
      <c r="V324" s="137">
        <v>1772.86</v>
      </c>
      <c r="W324" s="137">
        <v>1709.01</v>
      </c>
      <c r="X324" s="137">
        <v>1707.19</v>
      </c>
      <c r="Y324" s="137">
        <v>1706.29</v>
      </c>
      <c r="AA324" s="55"/>
    </row>
    <row r="325" spans="1:27" s="51" customFormat="1">
      <c r="A325" s="126">
        <v>20</v>
      </c>
      <c r="B325" s="137">
        <v>1663.21</v>
      </c>
      <c r="C325" s="137">
        <v>1662.86</v>
      </c>
      <c r="D325" s="137">
        <v>1689.2</v>
      </c>
      <c r="E325" s="137">
        <v>1702.11</v>
      </c>
      <c r="F325" s="137">
        <v>1743.6</v>
      </c>
      <c r="G325" s="137">
        <v>1767.21</v>
      </c>
      <c r="H325" s="137">
        <v>1838.01</v>
      </c>
      <c r="I325" s="137">
        <v>1857.16</v>
      </c>
      <c r="J325" s="137">
        <v>1873.81</v>
      </c>
      <c r="K325" s="137">
        <v>1866.74</v>
      </c>
      <c r="L325" s="137">
        <v>1877.65</v>
      </c>
      <c r="M325" s="137">
        <v>1857.03</v>
      </c>
      <c r="N325" s="137">
        <v>1812.19</v>
      </c>
      <c r="O325" s="137">
        <v>1777.41</v>
      </c>
      <c r="P325" s="137">
        <v>1841.5</v>
      </c>
      <c r="Q325" s="137">
        <v>1970.12</v>
      </c>
      <c r="R325" s="137">
        <v>1938.46</v>
      </c>
      <c r="S325" s="137">
        <v>1923.55</v>
      </c>
      <c r="T325" s="137">
        <v>1848.48</v>
      </c>
      <c r="U325" s="137">
        <v>1810.89</v>
      </c>
      <c r="V325" s="137">
        <v>1691.72</v>
      </c>
      <c r="W325" s="137">
        <v>1678.75</v>
      </c>
      <c r="X325" s="137">
        <v>1671.81</v>
      </c>
      <c r="Y325" s="137">
        <v>1668.5</v>
      </c>
      <c r="AA325" s="55"/>
    </row>
    <row r="326" spans="1:27" s="51" customFormat="1">
      <c r="A326" s="126">
        <v>21</v>
      </c>
      <c r="B326" s="137">
        <v>1618.77</v>
      </c>
      <c r="C326" s="137">
        <v>1688.19</v>
      </c>
      <c r="D326" s="137">
        <v>1660.03</v>
      </c>
      <c r="E326" s="137">
        <v>1538.52</v>
      </c>
      <c r="F326" s="137">
        <v>1696.74</v>
      </c>
      <c r="G326" s="137">
        <v>1769.06</v>
      </c>
      <c r="H326" s="137">
        <v>1808.01</v>
      </c>
      <c r="I326" s="137">
        <v>1861.7</v>
      </c>
      <c r="J326" s="137">
        <v>1898.08</v>
      </c>
      <c r="K326" s="137">
        <v>1893.76</v>
      </c>
      <c r="L326" s="137">
        <v>1878.45</v>
      </c>
      <c r="M326" s="137">
        <v>1869.38</v>
      </c>
      <c r="N326" s="137">
        <v>1809.5</v>
      </c>
      <c r="O326" s="137">
        <v>1863.55</v>
      </c>
      <c r="P326" s="137">
        <v>1871.13</v>
      </c>
      <c r="Q326" s="137">
        <v>1895.96</v>
      </c>
      <c r="R326" s="137">
        <v>1898.01</v>
      </c>
      <c r="S326" s="137">
        <v>1892.71</v>
      </c>
      <c r="T326" s="137">
        <v>1878.52</v>
      </c>
      <c r="U326" s="137">
        <v>1778.75</v>
      </c>
      <c r="V326" s="137">
        <v>1672.82</v>
      </c>
      <c r="W326" s="137">
        <v>1525.69</v>
      </c>
      <c r="X326" s="137">
        <v>1525.94</v>
      </c>
      <c r="Y326" s="137">
        <v>1523.04</v>
      </c>
      <c r="AA326" s="55"/>
    </row>
    <row r="327" spans="1:27" s="51" customFormat="1">
      <c r="A327" s="126">
        <v>22</v>
      </c>
      <c r="B327" s="137">
        <v>1702.12</v>
      </c>
      <c r="C327" s="137">
        <v>1696.34</v>
      </c>
      <c r="D327" s="137">
        <v>1712.43</v>
      </c>
      <c r="E327" s="137">
        <v>1691.17</v>
      </c>
      <c r="F327" s="137">
        <v>1695.13</v>
      </c>
      <c r="G327" s="137">
        <v>1705.4</v>
      </c>
      <c r="H327" s="137">
        <v>1755.69</v>
      </c>
      <c r="I327" s="137">
        <v>1726.79</v>
      </c>
      <c r="J327" s="137">
        <v>1886.67</v>
      </c>
      <c r="K327" s="137">
        <v>1853.03</v>
      </c>
      <c r="L327" s="137">
        <v>1848.46</v>
      </c>
      <c r="M327" s="137">
        <v>1760.07</v>
      </c>
      <c r="N327" s="137">
        <v>1758.26</v>
      </c>
      <c r="O327" s="137">
        <v>1762.76</v>
      </c>
      <c r="P327" s="137">
        <v>1806.4</v>
      </c>
      <c r="Q327" s="137">
        <v>1811.12</v>
      </c>
      <c r="R327" s="137">
        <v>1812.75</v>
      </c>
      <c r="S327" s="137">
        <v>1916.15</v>
      </c>
      <c r="T327" s="137">
        <v>1906.97</v>
      </c>
      <c r="U327" s="137">
        <v>1873.59</v>
      </c>
      <c r="V327" s="137">
        <v>1740.56</v>
      </c>
      <c r="W327" s="137">
        <v>1716.98</v>
      </c>
      <c r="X327" s="137">
        <v>1705.9</v>
      </c>
      <c r="Y327" s="137">
        <v>1701.12</v>
      </c>
      <c r="AA327" s="55"/>
    </row>
    <row r="328" spans="1:27" s="51" customFormat="1">
      <c r="A328" s="126">
        <v>23</v>
      </c>
      <c r="B328" s="137">
        <v>1629.8</v>
      </c>
      <c r="C328" s="137">
        <v>1683.57</v>
      </c>
      <c r="D328" s="137">
        <v>1700.4</v>
      </c>
      <c r="E328" s="137">
        <v>1673.37</v>
      </c>
      <c r="F328" s="137">
        <v>1663.23</v>
      </c>
      <c r="G328" s="137">
        <v>1706.82</v>
      </c>
      <c r="H328" s="137">
        <v>1733.86</v>
      </c>
      <c r="I328" s="137">
        <v>1741.87</v>
      </c>
      <c r="J328" s="137">
        <v>1810.43</v>
      </c>
      <c r="K328" s="137">
        <v>1808.88</v>
      </c>
      <c r="L328" s="137">
        <v>1800.4</v>
      </c>
      <c r="M328" s="137">
        <v>1781.1</v>
      </c>
      <c r="N328" s="137">
        <v>1520.96</v>
      </c>
      <c r="O328" s="137">
        <v>1752.99</v>
      </c>
      <c r="P328" s="137">
        <v>1847.73</v>
      </c>
      <c r="Q328" s="137">
        <v>1854.45</v>
      </c>
      <c r="R328" s="137">
        <v>1845.71</v>
      </c>
      <c r="S328" s="137">
        <v>1897.92</v>
      </c>
      <c r="T328" s="137">
        <v>1900.31</v>
      </c>
      <c r="U328" s="137">
        <v>1854.02</v>
      </c>
      <c r="V328" s="137">
        <v>1762.84</v>
      </c>
      <c r="W328" s="137">
        <v>1722.36</v>
      </c>
      <c r="X328" s="137">
        <v>1701.59</v>
      </c>
      <c r="Y328" s="137">
        <v>1700.09</v>
      </c>
      <c r="AA328" s="55"/>
    </row>
    <row r="329" spans="1:27" s="51" customFormat="1">
      <c r="A329" s="126">
        <v>24</v>
      </c>
      <c r="B329" s="137">
        <v>1691.67</v>
      </c>
      <c r="C329" s="137">
        <v>1693.41</v>
      </c>
      <c r="D329" s="137">
        <v>1718.38</v>
      </c>
      <c r="E329" s="137">
        <v>1718</v>
      </c>
      <c r="F329" s="137">
        <v>1730.96</v>
      </c>
      <c r="G329" s="137">
        <v>1762.02</v>
      </c>
      <c r="H329" s="137">
        <v>1788.9</v>
      </c>
      <c r="I329" s="137">
        <v>1804.2</v>
      </c>
      <c r="J329" s="137">
        <v>1921.54</v>
      </c>
      <c r="K329" s="137">
        <v>1920.25</v>
      </c>
      <c r="L329" s="137">
        <v>1912.08</v>
      </c>
      <c r="M329" s="137">
        <v>1890.79</v>
      </c>
      <c r="N329" s="137">
        <v>1943.45</v>
      </c>
      <c r="O329" s="137">
        <v>1790.66</v>
      </c>
      <c r="P329" s="137">
        <v>1826.38</v>
      </c>
      <c r="Q329" s="137">
        <v>1833.41</v>
      </c>
      <c r="R329" s="137">
        <v>1831.88</v>
      </c>
      <c r="S329" s="137">
        <v>1969.57</v>
      </c>
      <c r="T329" s="137">
        <v>1962.79</v>
      </c>
      <c r="U329" s="137">
        <v>1925.85</v>
      </c>
      <c r="V329" s="137">
        <v>1758.43</v>
      </c>
      <c r="W329" s="137">
        <v>1731.66</v>
      </c>
      <c r="X329" s="137">
        <v>1721.18</v>
      </c>
      <c r="Y329" s="137">
        <v>1709.99</v>
      </c>
      <c r="AA329" s="55"/>
    </row>
    <row r="330" spans="1:27" s="51" customFormat="1">
      <c r="A330" s="126">
        <v>25</v>
      </c>
      <c r="B330" s="137">
        <v>1707.24</v>
      </c>
      <c r="C330" s="137">
        <v>1707.92</v>
      </c>
      <c r="D330" s="137">
        <v>1736.89</v>
      </c>
      <c r="E330" s="137">
        <v>1730.88</v>
      </c>
      <c r="F330" s="137">
        <v>1737.32</v>
      </c>
      <c r="G330" s="137">
        <v>1770.28</v>
      </c>
      <c r="H330" s="137">
        <v>1813.65</v>
      </c>
      <c r="I330" s="137">
        <v>1820.35</v>
      </c>
      <c r="J330" s="137">
        <v>1804.78</v>
      </c>
      <c r="K330" s="137">
        <v>1799.88</v>
      </c>
      <c r="L330" s="137">
        <v>1788.64</v>
      </c>
      <c r="M330" s="137">
        <v>1788.46</v>
      </c>
      <c r="N330" s="137">
        <v>1774.43</v>
      </c>
      <c r="O330" s="137">
        <v>1771.12</v>
      </c>
      <c r="P330" s="137">
        <v>1812.97</v>
      </c>
      <c r="Q330" s="137">
        <v>1831.68</v>
      </c>
      <c r="R330" s="137">
        <v>1833.14</v>
      </c>
      <c r="S330" s="137">
        <v>1952.92</v>
      </c>
      <c r="T330" s="137">
        <v>1974.74</v>
      </c>
      <c r="U330" s="137">
        <v>1910.33</v>
      </c>
      <c r="V330" s="137">
        <v>1743.06</v>
      </c>
      <c r="W330" s="137">
        <v>1719.14</v>
      </c>
      <c r="X330" s="137">
        <v>1708.12</v>
      </c>
      <c r="Y330" s="137">
        <v>1699.46</v>
      </c>
      <c r="AA330" s="55"/>
    </row>
    <row r="331" spans="1:27" s="51" customFormat="1">
      <c r="A331" s="126">
        <v>26</v>
      </c>
      <c r="B331" s="137">
        <v>1746.43</v>
      </c>
      <c r="C331" s="137">
        <v>1750.94</v>
      </c>
      <c r="D331" s="137">
        <v>1772.56</v>
      </c>
      <c r="E331" s="137">
        <v>1774.75</v>
      </c>
      <c r="F331" s="137">
        <v>1783.16</v>
      </c>
      <c r="G331" s="137">
        <v>1850.45</v>
      </c>
      <c r="H331" s="137">
        <v>2055.8200000000002</v>
      </c>
      <c r="I331" s="137">
        <v>2072.0300000000002</v>
      </c>
      <c r="J331" s="137">
        <v>2003.89</v>
      </c>
      <c r="K331" s="137">
        <v>1995.49</v>
      </c>
      <c r="L331" s="137">
        <v>1975.32</v>
      </c>
      <c r="M331" s="137">
        <v>1965.81</v>
      </c>
      <c r="N331" s="137">
        <v>1968.57</v>
      </c>
      <c r="O331" s="137">
        <v>1972.34</v>
      </c>
      <c r="P331" s="137">
        <v>2020.43</v>
      </c>
      <c r="Q331" s="137">
        <v>2047.93</v>
      </c>
      <c r="R331" s="137">
        <v>2026.03</v>
      </c>
      <c r="S331" s="137">
        <v>2107.81</v>
      </c>
      <c r="T331" s="137">
        <v>2095.09</v>
      </c>
      <c r="U331" s="137">
        <v>1985.31</v>
      </c>
      <c r="V331" s="137">
        <v>1928.64</v>
      </c>
      <c r="W331" s="137">
        <v>1782.05</v>
      </c>
      <c r="X331" s="137">
        <v>1769.77</v>
      </c>
      <c r="Y331" s="137">
        <v>1750.94</v>
      </c>
      <c r="AA331" s="55"/>
    </row>
    <row r="332" spans="1:27" s="51" customFormat="1">
      <c r="A332" s="126">
        <v>27</v>
      </c>
      <c r="B332" s="137">
        <v>1763.19</v>
      </c>
      <c r="C332" s="137">
        <v>1754.57</v>
      </c>
      <c r="D332" s="137">
        <v>1770.04</v>
      </c>
      <c r="E332" s="137">
        <v>1759.03</v>
      </c>
      <c r="F332" s="137">
        <v>1754.93</v>
      </c>
      <c r="G332" s="137">
        <v>1784.5</v>
      </c>
      <c r="H332" s="137">
        <v>1883</v>
      </c>
      <c r="I332" s="137">
        <v>1987.09</v>
      </c>
      <c r="J332" s="137">
        <v>2063.08</v>
      </c>
      <c r="K332" s="137">
        <v>2042.74</v>
      </c>
      <c r="L332" s="137">
        <v>2022.94</v>
      </c>
      <c r="M332" s="137">
        <v>2000.27</v>
      </c>
      <c r="N332" s="137">
        <v>2011.14</v>
      </c>
      <c r="O332" s="137">
        <v>2017.26</v>
      </c>
      <c r="P332" s="137">
        <v>2083.29</v>
      </c>
      <c r="Q332" s="137">
        <v>2115.79</v>
      </c>
      <c r="R332" s="137">
        <v>2101.0700000000002</v>
      </c>
      <c r="S332" s="137">
        <v>2144.08</v>
      </c>
      <c r="T332" s="137">
        <v>2179.4899999999998</v>
      </c>
      <c r="U332" s="137">
        <v>2045.6</v>
      </c>
      <c r="V332" s="137">
        <v>1970.75</v>
      </c>
      <c r="W332" s="137">
        <v>1847.53</v>
      </c>
      <c r="X332" s="137">
        <v>1775.4</v>
      </c>
      <c r="Y332" s="137">
        <v>1756.81</v>
      </c>
      <c r="AA332" s="55"/>
    </row>
    <row r="333" spans="1:27" s="51" customFormat="1">
      <c r="A333" s="126">
        <v>28</v>
      </c>
      <c r="B333" s="137">
        <v>1688.4</v>
      </c>
      <c r="C333" s="137">
        <v>1687.33</v>
      </c>
      <c r="D333" s="137">
        <v>1699.35</v>
      </c>
      <c r="E333" s="137">
        <v>1688.74</v>
      </c>
      <c r="F333" s="137">
        <v>1686.47</v>
      </c>
      <c r="G333" s="137">
        <v>1710.12</v>
      </c>
      <c r="H333" s="137">
        <v>1726.16</v>
      </c>
      <c r="I333" s="137">
        <v>1738.58</v>
      </c>
      <c r="J333" s="137">
        <v>1862.8</v>
      </c>
      <c r="K333" s="137">
        <v>1836.76</v>
      </c>
      <c r="L333" s="137">
        <v>1816.41</v>
      </c>
      <c r="M333" s="137">
        <v>1808.07</v>
      </c>
      <c r="N333" s="137">
        <v>1799.72</v>
      </c>
      <c r="O333" s="137">
        <v>1799.62</v>
      </c>
      <c r="P333" s="137">
        <v>1938.73</v>
      </c>
      <c r="Q333" s="137">
        <v>1955.69</v>
      </c>
      <c r="R333" s="137">
        <v>1963.24</v>
      </c>
      <c r="S333" s="137">
        <v>1978.2</v>
      </c>
      <c r="T333" s="137">
        <v>1973.23</v>
      </c>
      <c r="U333" s="137">
        <v>1882.3</v>
      </c>
      <c r="V333" s="137">
        <v>1795.85</v>
      </c>
      <c r="W333" s="137">
        <v>1726.58</v>
      </c>
      <c r="X333" s="137">
        <v>1716.21</v>
      </c>
      <c r="Y333" s="137">
        <v>1693.47</v>
      </c>
      <c r="AA333" s="55"/>
    </row>
    <row r="334" spans="1:27" s="51" customFormat="1">
      <c r="A334" s="128"/>
      <c r="B334" s="128"/>
      <c r="C334" s="127"/>
      <c r="D334" s="127"/>
      <c r="E334" s="127"/>
      <c r="F334" s="127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AA334" s="55"/>
    </row>
    <row r="335" spans="1:27" s="51" customFormat="1">
      <c r="A335" s="128"/>
      <c r="B335" s="128" t="s">
        <v>97</v>
      </c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9">
        <v>756455.96</v>
      </c>
      <c r="Q335" s="56"/>
      <c r="R335" s="127"/>
      <c r="S335" s="127"/>
      <c r="T335" s="127"/>
      <c r="U335" s="127"/>
      <c r="V335" s="127"/>
      <c r="W335" s="127"/>
      <c r="X335" s="127"/>
      <c r="Y335" s="127"/>
      <c r="AA335" s="55"/>
    </row>
    <row r="336" spans="1:27" s="51" customFormat="1">
      <c r="A336" s="128"/>
      <c r="B336" s="128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AA336" s="55"/>
    </row>
    <row r="337" spans="1:27" s="51" customFormat="1">
      <c r="A337" s="128"/>
      <c r="B337" s="128" t="s">
        <v>106</v>
      </c>
      <c r="C337" s="127"/>
      <c r="D337" s="127"/>
      <c r="E337" s="127"/>
      <c r="F337" s="127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AA337" s="55"/>
    </row>
    <row r="338" spans="1:27" s="51" customFormat="1">
      <c r="A338" s="128"/>
      <c r="B338" s="128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AA338" s="55"/>
    </row>
    <row r="339" spans="1:27" s="51" customFormat="1">
      <c r="A339" s="103"/>
      <c r="B339" s="104"/>
      <c r="C339" s="104"/>
      <c r="D339" s="104"/>
      <c r="E339" s="105"/>
      <c r="F339" s="84" t="s">
        <v>26</v>
      </c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6"/>
      <c r="AA339" s="55"/>
    </row>
    <row r="340" spans="1:27" s="51" customFormat="1">
      <c r="A340" s="107"/>
      <c r="B340" s="108"/>
      <c r="C340" s="108"/>
      <c r="D340" s="108"/>
      <c r="E340" s="109"/>
      <c r="F340" s="84" t="s">
        <v>3</v>
      </c>
      <c r="G340" s="85"/>
      <c r="H340" s="85"/>
      <c r="I340" s="85"/>
      <c r="J340" s="86"/>
      <c r="K340" s="84" t="s">
        <v>27</v>
      </c>
      <c r="L340" s="85"/>
      <c r="M340" s="85"/>
      <c r="N340" s="85"/>
      <c r="O340" s="86"/>
      <c r="P340" s="84" t="s">
        <v>107</v>
      </c>
      <c r="Q340" s="85"/>
      <c r="R340" s="85"/>
      <c r="S340" s="85"/>
      <c r="T340" s="86"/>
      <c r="U340" s="84" t="s">
        <v>6</v>
      </c>
      <c r="V340" s="85"/>
      <c r="W340" s="85"/>
      <c r="X340" s="85"/>
      <c r="Y340" s="86"/>
      <c r="AA340" s="55"/>
    </row>
    <row r="341" spans="1:27" s="51" customFormat="1" ht="24.75" customHeight="1">
      <c r="A341" s="131" t="s">
        <v>108</v>
      </c>
      <c r="B341" s="132"/>
      <c r="C341" s="132"/>
      <c r="D341" s="132"/>
      <c r="E341" s="133"/>
      <c r="F341" s="134">
        <v>854743.06</v>
      </c>
      <c r="G341" s="135"/>
      <c r="H341" s="135"/>
      <c r="I341" s="135"/>
      <c r="J341" s="136"/>
      <c r="K341" s="134">
        <v>1135493.9099999999</v>
      </c>
      <c r="L341" s="135"/>
      <c r="M341" s="135"/>
      <c r="N341" s="135"/>
      <c r="O341" s="136"/>
      <c r="P341" s="134">
        <v>1537930.97</v>
      </c>
      <c r="Q341" s="135"/>
      <c r="R341" s="135"/>
      <c r="S341" s="135"/>
      <c r="T341" s="136"/>
      <c r="U341" s="134">
        <v>1093304.19</v>
      </c>
      <c r="V341" s="135"/>
      <c r="W341" s="135"/>
      <c r="X341" s="135"/>
      <c r="Y341" s="136"/>
      <c r="AA341" s="55"/>
    </row>
    <row r="342" spans="1:27" s="51" customFormat="1">
      <c r="A342" s="128"/>
      <c r="B342" s="128"/>
      <c r="C342" s="127"/>
      <c r="D342" s="128"/>
      <c r="E342" s="128"/>
      <c r="F342" s="127"/>
      <c r="G342" s="128"/>
      <c r="H342" s="128"/>
      <c r="I342" s="127"/>
      <c r="J342" s="128"/>
      <c r="K342" s="128"/>
      <c r="L342" s="127"/>
      <c r="M342" s="128"/>
      <c r="N342" s="128"/>
      <c r="O342" s="127"/>
      <c r="P342" s="128"/>
      <c r="Q342" s="128"/>
      <c r="R342" s="127"/>
      <c r="S342" s="128"/>
      <c r="T342" s="128"/>
      <c r="U342" s="127"/>
      <c r="V342" s="128"/>
      <c r="W342" s="128"/>
      <c r="X342" s="127"/>
      <c r="Y342" s="128"/>
      <c r="AA342" s="55"/>
    </row>
    <row r="343" spans="1:27" s="51" customFormat="1">
      <c r="A343" s="128"/>
      <c r="B343" s="128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30" t="s">
        <v>109</v>
      </c>
      <c r="N343" s="127"/>
      <c r="O343" s="127"/>
      <c r="P343" s="127"/>
      <c r="Q343" s="127"/>
      <c r="R343" s="127"/>
      <c r="S343" s="127"/>
      <c r="T343" s="127"/>
      <c r="U343" s="128"/>
      <c r="V343" s="127"/>
      <c r="W343" s="127"/>
      <c r="X343" s="127"/>
      <c r="Y343" s="127"/>
      <c r="AA343" s="55"/>
    </row>
    <row r="344" spans="1:27" s="51" customFormat="1">
      <c r="A344" s="128"/>
      <c r="B344" s="128"/>
      <c r="C344" s="127"/>
      <c r="D344" s="127"/>
      <c r="E344" s="127"/>
      <c r="F344" s="127"/>
      <c r="G344" s="127"/>
      <c r="H344" s="127"/>
      <c r="I344" s="127"/>
      <c r="J344" s="127"/>
      <c r="K344" s="127"/>
      <c r="L344" s="127"/>
      <c r="M344" s="130" t="s">
        <v>110</v>
      </c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AA344" s="55"/>
    </row>
    <row r="345" spans="1:27" s="51" customFormat="1">
      <c r="A345" s="128"/>
      <c r="B345" s="128"/>
      <c r="C345" s="127"/>
      <c r="D345" s="127"/>
      <c r="E345" s="127"/>
      <c r="F345" s="127"/>
      <c r="G345" s="127"/>
      <c r="H345" s="127"/>
      <c r="I345" s="127"/>
      <c r="J345" s="127"/>
      <c r="K345" s="127"/>
      <c r="L345" s="127"/>
      <c r="M345" s="130" t="s">
        <v>111</v>
      </c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AA345" s="55"/>
    </row>
    <row r="346" spans="1:27" s="51" customFormat="1">
      <c r="A346" s="128"/>
      <c r="B346" s="128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AA346" s="55"/>
    </row>
    <row r="347" spans="1:27" s="51" customFormat="1">
      <c r="A347" s="128"/>
      <c r="B347" s="128" t="s">
        <v>112</v>
      </c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AA347" s="55"/>
    </row>
    <row r="348" spans="1:27" s="51" customFormat="1">
      <c r="A348" s="128"/>
      <c r="B348" s="128"/>
      <c r="C348" s="127"/>
      <c r="D348" s="127"/>
      <c r="E348" s="127"/>
      <c r="F348" s="127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AA348" s="55"/>
    </row>
    <row r="349" spans="1:27" s="51" customFormat="1" ht="30" customHeight="1">
      <c r="A349" s="117"/>
      <c r="B349" s="118" t="s">
        <v>102</v>
      </c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20"/>
      <c r="AA349" s="55"/>
    </row>
    <row r="350" spans="1:27" s="51" customFormat="1" ht="26.25">
      <c r="A350" s="121" t="s">
        <v>69</v>
      </c>
      <c r="B350" s="122" t="s">
        <v>70</v>
      </c>
      <c r="C350" s="123" t="s">
        <v>71</v>
      </c>
      <c r="D350" s="123" t="s">
        <v>72</v>
      </c>
      <c r="E350" s="123" t="s">
        <v>73</v>
      </c>
      <c r="F350" s="123" t="s">
        <v>74</v>
      </c>
      <c r="G350" s="123" t="s">
        <v>75</v>
      </c>
      <c r="H350" s="123" t="s">
        <v>76</v>
      </c>
      <c r="I350" s="123" t="s">
        <v>77</v>
      </c>
      <c r="J350" s="123" t="s">
        <v>78</v>
      </c>
      <c r="K350" s="123" t="s">
        <v>79</v>
      </c>
      <c r="L350" s="123" t="s">
        <v>80</v>
      </c>
      <c r="M350" s="123" t="s">
        <v>81</v>
      </c>
      <c r="N350" s="123" t="s">
        <v>82</v>
      </c>
      <c r="O350" s="123" t="s">
        <v>83</v>
      </c>
      <c r="P350" s="123" t="s">
        <v>84</v>
      </c>
      <c r="Q350" s="123" t="s">
        <v>85</v>
      </c>
      <c r="R350" s="123" t="s">
        <v>86</v>
      </c>
      <c r="S350" s="123" t="s">
        <v>87</v>
      </c>
      <c r="T350" s="123" t="s">
        <v>88</v>
      </c>
      <c r="U350" s="123" t="s">
        <v>89</v>
      </c>
      <c r="V350" s="123" t="s">
        <v>90</v>
      </c>
      <c r="W350" s="123" t="s">
        <v>91</v>
      </c>
      <c r="X350" s="123" t="s">
        <v>92</v>
      </c>
      <c r="Y350" s="123" t="s">
        <v>93</v>
      </c>
      <c r="AA350" s="55"/>
    </row>
    <row r="351" spans="1:27" s="51" customFormat="1">
      <c r="A351" s="124">
        <v>1</v>
      </c>
      <c r="B351" s="137">
        <v>2303.9299999999998</v>
      </c>
      <c r="C351" s="137">
        <v>2304.7199999999998</v>
      </c>
      <c r="D351" s="137">
        <v>2329.42</v>
      </c>
      <c r="E351" s="137">
        <v>2366.81</v>
      </c>
      <c r="F351" s="137">
        <v>2380.2399999999998</v>
      </c>
      <c r="G351" s="137">
        <v>2479.42</v>
      </c>
      <c r="H351" s="137">
        <v>2621.89</v>
      </c>
      <c r="I351" s="137">
        <v>2607.1999999999998</v>
      </c>
      <c r="J351" s="137">
        <v>2585.0300000000002</v>
      </c>
      <c r="K351" s="137">
        <v>2563.59</v>
      </c>
      <c r="L351" s="137">
        <v>2555.36</v>
      </c>
      <c r="M351" s="137">
        <v>2552.0500000000002</v>
      </c>
      <c r="N351" s="137">
        <v>2548.75</v>
      </c>
      <c r="O351" s="137">
        <v>2564.4899999999998</v>
      </c>
      <c r="P351" s="137">
        <v>2636.73</v>
      </c>
      <c r="Q351" s="137">
        <v>2597.23</v>
      </c>
      <c r="R351" s="137">
        <v>2610.94</v>
      </c>
      <c r="S351" s="137">
        <v>2579.38</v>
      </c>
      <c r="T351" s="137">
        <v>2513.1999999999998</v>
      </c>
      <c r="U351" s="137">
        <v>2464.7800000000002</v>
      </c>
      <c r="V351" s="137">
        <v>2338.19</v>
      </c>
      <c r="W351" s="137">
        <v>2320.7800000000002</v>
      </c>
      <c r="X351" s="137">
        <v>2312.7800000000002</v>
      </c>
      <c r="Y351" s="137">
        <v>2299.9899999999998</v>
      </c>
      <c r="AA351" s="55"/>
    </row>
    <row r="352" spans="1:27" s="51" customFormat="1">
      <c r="A352" s="126">
        <v>2</v>
      </c>
      <c r="B352" s="137">
        <v>2344.5300000000002</v>
      </c>
      <c r="C352" s="137">
        <v>2346.2600000000002</v>
      </c>
      <c r="D352" s="137">
        <v>2361.36</v>
      </c>
      <c r="E352" s="137">
        <v>2374.69</v>
      </c>
      <c r="F352" s="137">
        <v>2381.87</v>
      </c>
      <c r="G352" s="137">
        <v>2402.77</v>
      </c>
      <c r="H352" s="137">
        <v>2528.19</v>
      </c>
      <c r="I352" s="137">
        <v>2531.08</v>
      </c>
      <c r="J352" s="137">
        <v>2506.96</v>
      </c>
      <c r="K352" s="137">
        <v>2505.9499999999998</v>
      </c>
      <c r="L352" s="137">
        <v>2494.16</v>
      </c>
      <c r="M352" s="137">
        <v>2491.8000000000002</v>
      </c>
      <c r="N352" s="137">
        <v>2498.14</v>
      </c>
      <c r="O352" s="137">
        <v>2560.11</v>
      </c>
      <c r="P352" s="137">
        <v>2603.2600000000002</v>
      </c>
      <c r="Q352" s="137">
        <v>2597.66</v>
      </c>
      <c r="R352" s="137">
        <v>2616.63</v>
      </c>
      <c r="S352" s="137">
        <v>2588.29</v>
      </c>
      <c r="T352" s="137">
        <v>2519.91</v>
      </c>
      <c r="U352" s="137">
        <v>2465.16</v>
      </c>
      <c r="V352" s="137">
        <v>2401.7199999999998</v>
      </c>
      <c r="W352" s="137">
        <v>2377.48</v>
      </c>
      <c r="X352" s="137">
        <v>2365.29</v>
      </c>
      <c r="Y352" s="137">
        <v>2356.6</v>
      </c>
      <c r="AA352" s="55"/>
    </row>
    <row r="353" spans="1:27" s="51" customFormat="1">
      <c r="A353" s="126">
        <v>3</v>
      </c>
      <c r="B353" s="137">
        <v>2368.09</v>
      </c>
      <c r="C353" s="137">
        <v>2368.4</v>
      </c>
      <c r="D353" s="137">
        <v>2384.35</v>
      </c>
      <c r="E353" s="137">
        <v>2405.84</v>
      </c>
      <c r="F353" s="137">
        <v>2416.1799999999998</v>
      </c>
      <c r="G353" s="137">
        <v>2452.19</v>
      </c>
      <c r="H353" s="137">
        <v>2568.27</v>
      </c>
      <c r="I353" s="137">
        <v>2591.37</v>
      </c>
      <c r="J353" s="137">
        <v>2558.91</v>
      </c>
      <c r="K353" s="137">
        <v>2552.5500000000002</v>
      </c>
      <c r="L353" s="137">
        <v>2545.5300000000002</v>
      </c>
      <c r="M353" s="137">
        <v>2544.86</v>
      </c>
      <c r="N353" s="137">
        <v>2546.4499999999998</v>
      </c>
      <c r="O353" s="137">
        <v>2551.14</v>
      </c>
      <c r="P353" s="137">
        <v>2587.09</v>
      </c>
      <c r="Q353" s="137">
        <v>2576.35</v>
      </c>
      <c r="R353" s="137">
        <v>2611.5500000000002</v>
      </c>
      <c r="S353" s="137">
        <v>2574.69</v>
      </c>
      <c r="T353" s="137">
        <v>2506.79</v>
      </c>
      <c r="U353" s="137">
        <v>2483.37</v>
      </c>
      <c r="V353" s="137">
        <v>2451.86</v>
      </c>
      <c r="W353" s="137">
        <v>2414.86</v>
      </c>
      <c r="X353" s="137">
        <v>2387.12</v>
      </c>
      <c r="Y353" s="137">
        <v>2367.67</v>
      </c>
      <c r="AA353" s="55"/>
    </row>
    <row r="354" spans="1:27" s="51" customFormat="1">
      <c r="A354" s="126">
        <v>4</v>
      </c>
      <c r="B354" s="137">
        <v>2367.6</v>
      </c>
      <c r="C354" s="137">
        <v>2368.27</v>
      </c>
      <c r="D354" s="137">
        <v>2385.1799999999998</v>
      </c>
      <c r="E354" s="137">
        <v>2409.6</v>
      </c>
      <c r="F354" s="137">
        <v>2418.5700000000002</v>
      </c>
      <c r="G354" s="137">
        <v>2455.87</v>
      </c>
      <c r="H354" s="137">
        <v>2540.04</v>
      </c>
      <c r="I354" s="137">
        <v>2542.0500000000002</v>
      </c>
      <c r="J354" s="137">
        <v>2528.86</v>
      </c>
      <c r="K354" s="137">
        <v>2528.27</v>
      </c>
      <c r="L354" s="137">
        <v>2520.5500000000002</v>
      </c>
      <c r="M354" s="137">
        <v>2522.85</v>
      </c>
      <c r="N354" s="137">
        <v>2525.35</v>
      </c>
      <c r="O354" s="137">
        <v>2542.4</v>
      </c>
      <c r="P354" s="137">
        <v>2623.79</v>
      </c>
      <c r="Q354" s="137">
        <v>2606.29</v>
      </c>
      <c r="R354" s="137">
        <v>2646.18</v>
      </c>
      <c r="S354" s="137">
        <v>2589.34</v>
      </c>
      <c r="T354" s="137">
        <v>2540.94</v>
      </c>
      <c r="U354" s="137">
        <v>2500.8200000000002</v>
      </c>
      <c r="V354" s="137">
        <v>2467.77</v>
      </c>
      <c r="W354" s="137">
        <v>2438.9899999999998</v>
      </c>
      <c r="X354" s="137">
        <v>2406.96</v>
      </c>
      <c r="Y354" s="137">
        <v>2382.91</v>
      </c>
      <c r="AA354" s="55"/>
    </row>
    <row r="355" spans="1:27" s="51" customFormat="1">
      <c r="A355" s="126">
        <v>5</v>
      </c>
      <c r="B355" s="137">
        <v>2382.13</v>
      </c>
      <c r="C355" s="137">
        <v>2383.73</v>
      </c>
      <c r="D355" s="137">
        <v>2390.9899999999998</v>
      </c>
      <c r="E355" s="137">
        <v>2407.63</v>
      </c>
      <c r="F355" s="137">
        <v>2434.14</v>
      </c>
      <c r="G355" s="137">
        <v>2457.79</v>
      </c>
      <c r="H355" s="137">
        <v>2524.96</v>
      </c>
      <c r="I355" s="137">
        <v>2533.87</v>
      </c>
      <c r="J355" s="137">
        <v>2528.29</v>
      </c>
      <c r="K355" s="137">
        <v>2429.31</v>
      </c>
      <c r="L355" s="137">
        <v>2423.31</v>
      </c>
      <c r="M355" s="137">
        <v>2423.12</v>
      </c>
      <c r="N355" s="137">
        <v>2519.04</v>
      </c>
      <c r="O355" s="137">
        <v>2431.9699999999998</v>
      </c>
      <c r="P355" s="137">
        <v>2476.02</v>
      </c>
      <c r="Q355" s="137">
        <v>2470.17</v>
      </c>
      <c r="R355" s="137">
        <v>2624.07</v>
      </c>
      <c r="S355" s="137">
        <v>2684.95</v>
      </c>
      <c r="T355" s="137">
        <v>2531.9499999999998</v>
      </c>
      <c r="U355" s="137">
        <v>2498</v>
      </c>
      <c r="V355" s="137">
        <v>2468.39</v>
      </c>
      <c r="W355" s="137">
        <v>2449.2199999999998</v>
      </c>
      <c r="X355" s="137">
        <v>2414.89</v>
      </c>
      <c r="Y355" s="137">
        <v>2391.25</v>
      </c>
      <c r="AA355" s="55"/>
    </row>
    <row r="356" spans="1:27" s="51" customFormat="1">
      <c r="A356" s="126">
        <v>6</v>
      </c>
      <c r="B356" s="137">
        <v>2346.4499999999998</v>
      </c>
      <c r="C356" s="137">
        <v>2345.89</v>
      </c>
      <c r="D356" s="137">
        <v>2348.4</v>
      </c>
      <c r="E356" s="137">
        <v>2351.86</v>
      </c>
      <c r="F356" s="137">
        <v>2347.0100000000002</v>
      </c>
      <c r="G356" s="137">
        <v>2367.21</v>
      </c>
      <c r="H356" s="137">
        <v>2391.71</v>
      </c>
      <c r="I356" s="137">
        <v>2435.86</v>
      </c>
      <c r="J356" s="137">
        <v>2489.15</v>
      </c>
      <c r="K356" s="137">
        <v>2494.89</v>
      </c>
      <c r="L356" s="137">
        <v>2488.4699999999998</v>
      </c>
      <c r="M356" s="137">
        <v>2489.73</v>
      </c>
      <c r="N356" s="137">
        <v>2482.83</v>
      </c>
      <c r="O356" s="137">
        <v>2485.2800000000002</v>
      </c>
      <c r="P356" s="137">
        <v>2517.9299999999998</v>
      </c>
      <c r="Q356" s="137">
        <v>2520.37</v>
      </c>
      <c r="R356" s="137">
        <v>2584.11</v>
      </c>
      <c r="S356" s="137">
        <v>2582.89</v>
      </c>
      <c r="T356" s="137">
        <v>2531.88</v>
      </c>
      <c r="U356" s="137">
        <v>2457.1799999999998</v>
      </c>
      <c r="V356" s="137">
        <v>2440.59</v>
      </c>
      <c r="W356" s="137">
        <v>2409.8200000000002</v>
      </c>
      <c r="X356" s="137">
        <v>2364.65</v>
      </c>
      <c r="Y356" s="137">
        <v>2339.62</v>
      </c>
      <c r="AA356" s="55"/>
    </row>
    <row r="357" spans="1:27" s="51" customFormat="1">
      <c r="A357" s="126">
        <v>7</v>
      </c>
      <c r="B357" s="137">
        <v>2282.89</v>
      </c>
      <c r="C357" s="137">
        <v>2281.61</v>
      </c>
      <c r="D357" s="137">
        <v>2283.83</v>
      </c>
      <c r="E357" s="137">
        <v>2283.7800000000002</v>
      </c>
      <c r="F357" s="137">
        <v>2272.0500000000002</v>
      </c>
      <c r="G357" s="137">
        <v>2284.56</v>
      </c>
      <c r="H357" s="137">
        <v>2304.5300000000002</v>
      </c>
      <c r="I357" s="137">
        <v>2322.7399999999998</v>
      </c>
      <c r="J357" s="137">
        <v>2349.5100000000002</v>
      </c>
      <c r="K357" s="137">
        <v>2456.61</v>
      </c>
      <c r="L357" s="137">
        <v>2456.86</v>
      </c>
      <c r="M357" s="137">
        <v>2449.9699999999998</v>
      </c>
      <c r="N357" s="137">
        <v>2449.64</v>
      </c>
      <c r="O357" s="137">
        <v>2468.16</v>
      </c>
      <c r="P357" s="137">
        <v>2529.7800000000002</v>
      </c>
      <c r="Q357" s="137">
        <v>2577.08</v>
      </c>
      <c r="R357" s="137">
        <v>2618.3200000000002</v>
      </c>
      <c r="S357" s="137">
        <v>2596.5100000000002</v>
      </c>
      <c r="T357" s="137">
        <v>2564.79</v>
      </c>
      <c r="U357" s="137">
        <v>2480.37</v>
      </c>
      <c r="V357" s="137">
        <v>2406.1799999999998</v>
      </c>
      <c r="W357" s="137">
        <v>2327.8200000000002</v>
      </c>
      <c r="X357" s="137">
        <v>2329.64</v>
      </c>
      <c r="Y357" s="137">
        <v>2276.38</v>
      </c>
      <c r="AA357" s="55"/>
    </row>
    <row r="358" spans="1:27" s="51" customFormat="1">
      <c r="A358" s="126">
        <v>8</v>
      </c>
      <c r="B358" s="137">
        <v>2236.4299999999998</v>
      </c>
      <c r="C358" s="137">
        <v>2255.12</v>
      </c>
      <c r="D358" s="137">
        <v>2223.88</v>
      </c>
      <c r="E358" s="137">
        <v>2348.09</v>
      </c>
      <c r="F358" s="137">
        <v>2374.17</v>
      </c>
      <c r="G358" s="137">
        <v>2431.06</v>
      </c>
      <c r="H358" s="137">
        <v>2482.9</v>
      </c>
      <c r="I358" s="137">
        <v>2532.5100000000002</v>
      </c>
      <c r="J358" s="137">
        <v>2529.44</v>
      </c>
      <c r="K358" s="137">
        <v>2509.0700000000002</v>
      </c>
      <c r="L358" s="137">
        <v>2505.46</v>
      </c>
      <c r="M358" s="137">
        <v>2493.89</v>
      </c>
      <c r="N358" s="137">
        <v>2490.61</v>
      </c>
      <c r="O358" s="137">
        <v>2498.87</v>
      </c>
      <c r="P358" s="137">
        <v>2528.65</v>
      </c>
      <c r="Q358" s="137">
        <v>2534.52</v>
      </c>
      <c r="R358" s="137">
        <v>2568.52</v>
      </c>
      <c r="S358" s="137">
        <v>2548.4</v>
      </c>
      <c r="T358" s="137">
        <v>2496.12</v>
      </c>
      <c r="U358" s="137">
        <v>2471.21</v>
      </c>
      <c r="V358" s="137">
        <v>2379.75</v>
      </c>
      <c r="W358" s="137">
        <v>2308.16</v>
      </c>
      <c r="X358" s="137">
        <v>2297.96</v>
      </c>
      <c r="Y358" s="137">
        <v>2161.25</v>
      </c>
      <c r="AA358" s="55"/>
    </row>
    <row r="359" spans="1:27" s="51" customFormat="1">
      <c r="A359" s="126">
        <v>9</v>
      </c>
      <c r="B359" s="137">
        <v>2238.27</v>
      </c>
      <c r="C359" s="137">
        <v>2237.12</v>
      </c>
      <c r="D359" s="137">
        <v>2253.7399999999998</v>
      </c>
      <c r="E359" s="137">
        <v>2370.09</v>
      </c>
      <c r="F359" s="137">
        <v>2377.9</v>
      </c>
      <c r="G359" s="137">
        <v>2447.23</v>
      </c>
      <c r="H359" s="137">
        <v>2498.33</v>
      </c>
      <c r="I359" s="137">
        <v>2501.8200000000002</v>
      </c>
      <c r="J359" s="137">
        <v>2502.1</v>
      </c>
      <c r="K359" s="137">
        <v>2501.36</v>
      </c>
      <c r="L359" s="137">
        <v>2497.41</v>
      </c>
      <c r="M359" s="137">
        <v>2496.7800000000002</v>
      </c>
      <c r="N359" s="137">
        <v>2490.64</v>
      </c>
      <c r="O359" s="137">
        <v>2488.31</v>
      </c>
      <c r="P359" s="137">
        <v>2528.06</v>
      </c>
      <c r="Q359" s="137">
        <v>2525.75</v>
      </c>
      <c r="R359" s="137">
        <v>2512.48</v>
      </c>
      <c r="S359" s="137">
        <v>2497.23</v>
      </c>
      <c r="T359" s="137">
        <v>2486.04</v>
      </c>
      <c r="U359" s="137">
        <v>2459.5300000000002</v>
      </c>
      <c r="V359" s="137">
        <v>2389.86</v>
      </c>
      <c r="W359" s="137">
        <v>2359.7199999999998</v>
      </c>
      <c r="X359" s="137">
        <v>2351.65</v>
      </c>
      <c r="Y359" s="137">
        <v>2332.14</v>
      </c>
      <c r="AA359" s="55"/>
    </row>
    <row r="360" spans="1:27" s="51" customFormat="1">
      <c r="A360" s="126">
        <v>10</v>
      </c>
      <c r="B360" s="137">
        <v>2182.37</v>
      </c>
      <c r="C360" s="137">
        <v>2174.58</v>
      </c>
      <c r="D360" s="137">
        <v>2316.9</v>
      </c>
      <c r="E360" s="137">
        <v>2314.0700000000002</v>
      </c>
      <c r="F360" s="137">
        <v>2347.8200000000002</v>
      </c>
      <c r="G360" s="137">
        <v>2384.33</v>
      </c>
      <c r="H360" s="137">
        <v>2483.9</v>
      </c>
      <c r="I360" s="137">
        <v>2487.67</v>
      </c>
      <c r="J360" s="137">
        <v>2489.9299999999998</v>
      </c>
      <c r="K360" s="137">
        <v>2487.88</v>
      </c>
      <c r="L360" s="137">
        <v>2477.86</v>
      </c>
      <c r="M360" s="137">
        <v>2476.39</v>
      </c>
      <c r="N360" s="137">
        <v>2460.39</v>
      </c>
      <c r="O360" s="137">
        <v>2475.87</v>
      </c>
      <c r="P360" s="137">
        <v>2516.2800000000002</v>
      </c>
      <c r="Q360" s="137">
        <v>2515.42</v>
      </c>
      <c r="R360" s="137">
        <v>2500.6799999999998</v>
      </c>
      <c r="S360" s="137">
        <v>2491.5100000000002</v>
      </c>
      <c r="T360" s="137">
        <v>2389.15</v>
      </c>
      <c r="U360" s="137">
        <v>2325.44</v>
      </c>
      <c r="V360" s="137">
        <v>2056.29</v>
      </c>
      <c r="W360" s="137">
        <v>2058.2199999999998</v>
      </c>
      <c r="X360" s="137">
        <v>2064.37</v>
      </c>
      <c r="Y360" s="137">
        <v>2060.84</v>
      </c>
      <c r="AA360" s="55"/>
    </row>
    <row r="361" spans="1:27" s="51" customFormat="1">
      <c r="A361" s="126">
        <v>11</v>
      </c>
      <c r="B361" s="137">
        <v>2304.5</v>
      </c>
      <c r="C361" s="137">
        <v>2251.6999999999998</v>
      </c>
      <c r="D361" s="137">
        <v>2308.12</v>
      </c>
      <c r="E361" s="137">
        <v>2313.94</v>
      </c>
      <c r="F361" s="137">
        <v>2333.9899999999998</v>
      </c>
      <c r="G361" s="137">
        <v>2406.02</v>
      </c>
      <c r="H361" s="137">
        <v>2503.7600000000002</v>
      </c>
      <c r="I361" s="137">
        <v>2511.4</v>
      </c>
      <c r="J361" s="137">
        <v>2490.6799999999998</v>
      </c>
      <c r="K361" s="137">
        <v>2484.56</v>
      </c>
      <c r="L361" s="137">
        <v>2458.9499999999998</v>
      </c>
      <c r="M361" s="137">
        <v>2363.5500000000002</v>
      </c>
      <c r="N361" s="137">
        <v>2196.23</v>
      </c>
      <c r="O361" s="137">
        <v>2232.2600000000002</v>
      </c>
      <c r="P361" s="137">
        <v>2414.41</v>
      </c>
      <c r="Q361" s="137">
        <v>2287.48</v>
      </c>
      <c r="R361" s="137">
        <v>2476.66</v>
      </c>
      <c r="S361" s="137">
        <v>2469.94</v>
      </c>
      <c r="T361" s="137">
        <v>2408.34</v>
      </c>
      <c r="U361" s="137">
        <v>2362.83</v>
      </c>
      <c r="V361" s="137">
        <v>2179.0700000000002</v>
      </c>
      <c r="W361" s="137">
        <v>2158.58</v>
      </c>
      <c r="X361" s="137">
        <v>2140.94</v>
      </c>
      <c r="Y361" s="137">
        <v>2118.59</v>
      </c>
      <c r="AA361" s="55"/>
    </row>
    <row r="362" spans="1:27" s="51" customFormat="1">
      <c r="A362" s="126">
        <v>12</v>
      </c>
      <c r="B362" s="137">
        <v>1712.82</v>
      </c>
      <c r="C362" s="137">
        <v>1705.44</v>
      </c>
      <c r="D362" s="137">
        <v>2246.46</v>
      </c>
      <c r="E362" s="137">
        <v>2313.46</v>
      </c>
      <c r="F362" s="137">
        <v>1943.22</v>
      </c>
      <c r="G362" s="137">
        <v>1783.66</v>
      </c>
      <c r="H362" s="137">
        <v>1819.73</v>
      </c>
      <c r="I362" s="137">
        <v>1829.38</v>
      </c>
      <c r="J362" s="137">
        <v>1853.77</v>
      </c>
      <c r="K362" s="137">
        <v>1851.43</v>
      </c>
      <c r="L362" s="137">
        <v>1836.93</v>
      </c>
      <c r="M362" s="137">
        <v>1831.32</v>
      </c>
      <c r="N362" s="137">
        <v>1791.06</v>
      </c>
      <c r="O362" s="137">
        <v>1796.96</v>
      </c>
      <c r="P362" s="137">
        <v>2443.6999999999998</v>
      </c>
      <c r="Q362" s="137">
        <v>2443.9699999999998</v>
      </c>
      <c r="R362" s="137">
        <v>1980.63</v>
      </c>
      <c r="S362" s="137">
        <v>2485.13</v>
      </c>
      <c r="T362" s="137">
        <v>1743.54</v>
      </c>
      <c r="U362" s="137">
        <v>1742.65</v>
      </c>
      <c r="V362" s="137">
        <v>1742.35</v>
      </c>
      <c r="W362" s="137">
        <v>1738.85</v>
      </c>
      <c r="X362" s="137">
        <v>1744.26</v>
      </c>
      <c r="Y362" s="137">
        <v>1729.03</v>
      </c>
      <c r="AA362" s="55"/>
    </row>
    <row r="363" spans="1:27" s="51" customFormat="1">
      <c r="A363" s="126">
        <v>13</v>
      </c>
      <c r="B363" s="137">
        <v>2242.63</v>
      </c>
      <c r="C363" s="137">
        <v>2245.5500000000002</v>
      </c>
      <c r="D363" s="137">
        <v>2272.0700000000002</v>
      </c>
      <c r="E363" s="137">
        <v>2285.44</v>
      </c>
      <c r="F363" s="137">
        <v>2346.1999999999998</v>
      </c>
      <c r="G363" s="137">
        <v>2422.5100000000002</v>
      </c>
      <c r="H363" s="137">
        <v>2506.5</v>
      </c>
      <c r="I363" s="137">
        <v>2548.9899999999998</v>
      </c>
      <c r="J363" s="137">
        <v>2599.77</v>
      </c>
      <c r="K363" s="137">
        <v>2543.0100000000002</v>
      </c>
      <c r="L363" s="137">
        <v>2398.62</v>
      </c>
      <c r="M363" s="137">
        <v>2368.5300000000002</v>
      </c>
      <c r="N363" s="137">
        <v>2406.3200000000002</v>
      </c>
      <c r="O363" s="137">
        <v>2452.64</v>
      </c>
      <c r="P363" s="137">
        <v>2577.3200000000002</v>
      </c>
      <c r="Q363" s="137">
        <v>2636.81</v>
      </c>
      <c r="R363" s="137">
        <v>2605.46</v>
      </c>
      <c r="S363" s="137">
        <v>2579.81</v>
      </c>
      <c r="T363" s="137">
        <v>2406.71</v>
      </c>
      <c r="U363" s="137">
        <v>2352.88</v>
      </c>
      <c r="V363" s="137">
        <v>2308.84</v>
      </c>
      <c r="W363" s="137">
        <v>2291.17</v>
      </c>
      <c r="X363" s="137">
        <v>2239.59</v>
      </c>
      <c r="Y363" s="137">
        <v>2234.3200000000002</v>
      </c>
      <c r="AA363" s="55"/>
    </row>
    <row r="364" spans="1:27" s="51" customFormat="1">
      <c r="A364" s="126">
        <v>14</v>
      </c>
      <c r="B364" s="137">
        <v>2266.1999999999998</v>
      </c>
      <c r="C364" s="137">
        <v>2260.39</v>
      </c>
      <c r="D364" s="137">
        <v>2276.7199999999998</v>
      </c>
      <c r="E364" s="137">
        <v>2295.06</v>
      </c>
      <c r="F364" s="137">
        <v>2301.56</v>
      </c>
      <c r="G364" s="137">
        <v>2310.16</v>
      </c>
      <c r="H364" s="137">
        <v>2326.83</v>
      </c>
      <c r="I364" s="137">
        <v>2335.2800000000002</v>
      </c>
      <c r="J364" s="137">
        <v>2405.14</v>
      </c>
      <c r="K364" s="137">
        <v>2423.37</v>
      </c>
      <c r="L364" s="137">
        <v>2396.56</v>
      </c>
      <c r="M364" s="137">
        <v>2383.5</v>
      </c>
      <c r="N364" s="137">
        <v>2394.69</v>
      </c>
      <c r="O364" s="137">
        <v>2473.5100000000002</v>
      </c>
      <c r="P364" s="137">
        <v>2522.6799999999998</v>
      </c>
      <c r="Q364" s="137">
        <v>2581.4299999999998</v>
      </c>
      <c r="R364" s="137">
        <v>2574.5500000000002</v>
      </c>
      <c r="S364" s="137">
        <v>2582.75</v>
      </c>
      <c r="T364" s="137">
        <v>2477.41</v>
      </c>
      <c r="U364" s="137">
        <v>2374.35</v>
      </c>
      <c r="V364" s="137">
        <v>2340.94</v>
      </c>
      <c r="W364" s="137">
        <v>2297.86</v>
      </c>
      <c r="X364" s="137">
        <v>2299.84</v>
      </c>
      <c r="Y364" s="137">
        <v>2283.9299999999998</v>
      </c>
      <c r="AA364" s="55"/>
    </row>
    <row r="365" spans="1:27" s="51" customFormat="1">
      <c r="A365" s="126">
        <v>15</v>
      </c>
      <c r="B365" s="137">
        <v>2266.17</v>
      </c>
      <c r="C365" s="137">
        <v>2262.79</v>
      </c>
      <c r="D365" s="137">
        <v>2283.89</v>
      </c>
      <c r="E365" s="137">
        <v>2304.1799999999998</v>
      </c>
      <c r="F365" s="137">
        <v>2347.17</v>
      </c>
      <c r="G365" s="137">
        <v>2363.0300000000002</v>
      </c>
      <c r="H365" s="137">
        <v>2453.19</v>
      </c>
      <c r="I365" s="137">
        <v>2484.7600000000002</v>
      </c>
      <c r="J365" s="137">
        <v>2476.25</v>
      </c>
      <c r="K365" s="137">
        <v>2445.67</v>
      </c>
      <c r="L365" s="137">
        <v>2430.92</v>
      </c>
      <c r="M365" s="137">
        <v>2426.91</v>
      </c>
      <c r="N365" s="137">
        <v>2356.17</v>
      </c>
      <c r="O365" s="137">
        <v>2421.3000000000002</v>
      </c>
      <c r="P365" s="137">
        <v>2493.6</v>
      </c>
      <c r="Q365" s="137">
        <v>2526.48</v>
      </c>
      <c r="R365" s="137">
        <v>2516.35</v>
      </c>
      <c r="S365" s="137">
        <v>2496.67</v>
      </c>
      <c r="T365" s="137">
        <v>2441.1799999999998</v>
      </c>
      <c r="U365" s="137">
        <v>2353.1999999999998</v>
      </c>
      <c r="V365" s="137">
        <v>2293.23</v>
      </c>
      <c r="W365" s="137">
        <v>2278.0700000000002</v>
      </c>
      <c r="X365" s="137">
        <v>2274.08</v>
      </c>
      <c r="Y365" s="137">
        <v>2275.1799999999998</v>
      </c>
      <c r="AA365" s="55"/>
    </row>
    <row r="366" spans="1:27" s="51" customFormat="1">
      <c r="A366" s="126">
        <v>16</v>
      </c>
      <c r="B366" s="137">
        <v>2030.9</v>
      </c>
      <c r="C366" s="137">
        <v>2065.4499999999998</v>
      </c>
      <c r="D366" s="137">
        <v>2218.44</v>
      </c>
      <c r="E366" s="137">
        <v>2268.62</v>
      </c>
      <c r="F366" s="137">
        <v>2330.83</v>
      </c>
      <c r="G366" s="137">
        <v>2363.36</v>
      </c>
      <c r="H366" s="137">
        <v>2482.21</v>
      </c>
      <c r="I366" s="137">
        <v>2491.77</v>
      </c>
      <c r="J366" s="137">
        <v>2488.21</v>
      </c>
      <c r="K366" s="137">
        <v>2487.25</v>
      </c>
      <c r="L366" s="137">
        <v>2486.38</v>
      </c>
      <c r="M366" s="137">
        <v>2465.13</v>
      </c>
      <c r="N366" s="137">
        <v>2371.75</v>
      </c>
      <c r="O366" s="137">
        <v>2353.4899999999998</v>
      </c>
      <c r="P366" s="137">
        <v>2490.3000000000002</v>
      </c>
      <c r="Q366" s="137">
        <v>2513.0100000000002</v>
      </c>
      <c r="R366" s="137">
        <v>2511.86</v>
      </c>
      <c r="S366" s="137">
        <v>2501.34</v>
      </c>
      <c r="T366" s="137">
        <v>2456.3000000000002</v>
      </c>
      <c r="U366" s="137">
        <v>2375.29</v>
      </c>
      <c r="V366" s="137">
        <v>2290.89</v>
      </c>
      <c r="W366" s="137">
        <v>2071.34</v>
      </c>
      <c r="X366" s="137">
        <v>2082.06</v>
      </c>
      <c r="Y366" s="137">
        <v>2030.29</v>
      </c>
      <c r="AA366" s="55"/>
    </row>
    <row r="367" spans="1:27" s="51" customFormat="1">
      <c r="A367" s="126">
        <v>17</v>
      </c>
      <c r="B367" s="137">
        <v>2187.04</v>
      </c>
      <c r="C367" s="137">
        <v>2065.2399999999998</v>
      </c>
      <c r="D367" s="137">
        <v>2245.2199999999998</v>
      </c>
      <c r="E367" s="137">
        <v>2249.46</v>
      </c>
      <c r="F367" s="137">
        <v>2371.29</v>
      </c>
      <c r="G367" s="137">
        <v>2396.54</v>
      </c>
      <c r="H367" s="137">
        <v>2467.08</v>
      </c>
      <c r="I367" s="137">
        <v>2481.08</v>
      </c>
      <c r="J367" s="137">
        <v>2480.7800000000002</v>
      </c>
      <c r="K367" s="137">
        <v>2479.5</v>
      </c>
      <c r="L367" s="137">
        <v>2474.27</v>
      </c>
      <c r="M367" s="137">
        <v>2475.17</v>
      </c>
      <c r="N367" s="137">
        <v>2464.0100000000002</v>
      </c>
      <c r="O367" s="137">
        <v>2481.0100000000002</v>
      </c>
      <c r="P367" s="137">
        <v>2512.77</v>
      </c>
      <c r="Q367" s="137">
        <v>2610.85</v>
      </c>
      <c r="R367" s="137">
        <v>2599.7600000000002</v>
      </c>
      <c r="S367" s="137">
        <v>2567.69</v>
      </c>
      <c r="T367" s="137">
        <v>2499.23</v>
      </c>
      <c r="U367" s="137">
        <v>2457.3200000000002</v>
      </c>
      <c r="V367" s="137">
        <v>2365.12</v>
      </c>
      <c r="W367" s="137">
        <v>2316.4299999999998</v>
      </c>
      <c r="X367" s="137">
        <v>2304.35</v>
      </c>
      <c r="Y367" s="137">
        <v>2298.31</v>
      </c>
      <c r="AA367" s="55"/>
    </row>
    <row r="368" spans="1:27" s="51" customFormat="1">
      <c r="A368" s="126">
        <v>18</v>
      </c>
      <c r="B368" s="137">
        <v>2289.08</v>
      </c>
      <c r="C368" s="137">
        <v>2281.31</v>
      </c>
      <c r="D368" s="137">
        <v>2302.63</v>
      </c>
      <c r="E368" s="137">
        <v>2327.9299999999998</v>
      </c>
      <c r="F368" s="137">
        <v>2373.17</v>
      </c>
      <c r="G368" s="137">
        <v>2423.92</v>
      </c>
      <c r="H368" s="137">
        <v>2494.7600000000002</v>
      </c>
      <c r="I368" s="137">
        <v>2501.61</v>
      </c>
      <c r="J368" s="137">
        <v>2503.65</v>
      </c>
      <c r="K368" s="137">
        <v>2504.13</v>
      </c>
      <c r="L368" s="137">
        <v>2498.44</v>
      </c>
      <c r="M368" s="137">
        <v>2404.96</v>
      </c>
      <c r="N368" s="137">
        <v>2490.81</v>
      </c>
      <c r="O368" s="137">
        <v>2491.79</v>
      </c>
      <c r="P368" s="137">
        <v>2514.7199999999998</v>
      </c>
      <c r="Q368" s="137">
        <v>2648.46</v>
      </c>
      <c r="R368" s="137">
        <v>2639.51</v>
      </c>
      <c r="S368" s="137">
        <v>2594.9699999999998</v>
      </c>
      <c r="T368" s="137">
        <v>2518.64</v>
      </c>
      <c r="U368" s="137">
        <v>2463.79</v>
      </c>
      <c r="V368" s="137">
        <v>2353.0700000000002</v>
      </c>
      <c r="W368" s="137">
        <v>2330.37</v>
      </c>
      <c r="X368" s="137">
        <v>2309.27</v>
      </c>
      <c r="Y368" s="137">
        <v>2299.2199999999998</v>
      </c>
      <c r="AA368" s="55"/>
    </row>
    <row r="369" spans="1:27" s="51" customFormat="1">
      <c r="A369" s="126">
        <v>19</v>
      </c>
      <c r="B369" s="137">
        <v>2293.9699999999998</v>
      </c>
      <c r="C369" s="137">
        <v>2285.12</v>
      </c>
      <c r="D369" s="137">
        <v>2313.04</v>
      </c>
      <c r="E369" s="137">
        <v>2335.56</v>
      </c>
      <c r="F369" s="137">
        <v>2367.64</v>
      </c>
      <c r="G369" s="137">
        <v>2389.48</v>
      </c>
      <c r="H369" s="137">
        <v>2496.81</v>
      </c>
      <c r="I369" s="137">
        <v>2511.6</v>
      </c>
      <c r="J369" s="137">
        <v>2437.31</v>
      </c>
      <c r="K369" s="137">
        <v>2435.9699999999998</v>
      </c>
      <c r="L369" s="137">
        <v>2431.77</v>
      </c>
      <c r="M369" s="137">
        <v>2428.92</v>
      </c>
      <c r="N369" s="137">
        <v>2425.21</v>
      </c>
      <c r="O369" s="137">
        <v>2430.2800000000002</v>
      </c>
      <c r="P369" s="137">
        <v>2528.77</v>
      </c>
      <c r="Q369" s="137">
        <v>2620.09</v>
      </c>
      <c r="R369" s="137">
        <v>2615.09</v>
      </c>
      <c r="S369" s="137">
        <v>2566.84</v>
      </c>
      <c r="T369" s="137">
        <v>2484.6999999999998</v>
      </c>
      <c r="U369" s="137">
        <v>2480.7199999999998</v>
      </c>
      <c r="V369" s="137">
        <v>2384.36</v>
      </c>
      <c r="W369" s="137">
        <v>2320.08</v>
      </c>
      <c r="X369" s="137">
        <v>2317.87</v>
      </c>
      <c r="Y369" s="137">
        <v>2317.0300000000002</v>
      </c>
      <c r="AA369" s="55"/>
    </row>
    <row r="370" spans="1:27" s="51" customFormat="1">
      <c r="A370" s="126">
        <v>20</v>
      </c>
      <c r="B370" s="137">
        <v>2273.94</v>
      </c>
      <c r="C370" s="137">
        <v>2274.0700000000002</v>
      </c>
      <c r="D370" s="137">
        <v>2300.9299999999998</v>
      </c>
      <c r="E370" s="137">
        <v>2314.61</v>
      </c>
      <c r="F370" s="137">
        <v>2355.27</v>
      </c>
      <c r="G370" s="137">
        <v>2378.64</v>
      </c>
      <c r="H370" s="137">
        <v>2448.7800000000002</v>
      </c>
      <c r="I370" s="137">
        <v>2467.86</v>
      </c>
      <c r="J370" s="137">
        <v>2484.54</v>
      </c>
      <c r="K370" s="137">
        <v>2477.27</v>
      </c>
      <c r="L370" s="137">
        <v>2488.17</v>
      </c>
      <c r="M370" s="137">
        <v>2467.6799999999998</v>
      </c>
      <c r="N370" s="137">
        <v>2422.9499999999998</v>
      </c>
      <c r="O370" s="137">
        <v>2388.19</v>
      </c>
      <c r="P370" s="137">
        <v>2450.1999999999998</v>
      </c>
      <c r="Q370" s="137">
        <v>2578.8000000000002</v>
      </c>
      <c r="R370" s="137">
        <v>2546.1999999999998</v>
      </c>
      <c r="S370" s="137">
        <v>2531.9</v>
      </c>
      <c r="T370" s="137">
        <v>2460</v>
      </c>
      <c r="U370" s="137">
        <v>2422.2600000000002</v>
      </c>
      <c r="V370" s="137">
        <v>2303.36</v>
      </c>
      <c r="W370" s="137">
        <v>2290.4299999999998</v>
      </c>
      <c r="X370" s="137">
        <v>2282.7600000000002</v>
      </c>
      <c r="Y370" s="137">
        <v>2279.3200000000002</v>
      </c>
      <c r="AA370" s="55"/>
    </row>
    <row r="371" spans="1:27" s="51" customFormat="1">
      <c r="A371" s="126">
        <v>21</v>
      </c>
      <c r="B371" s="137">
        <v>2230.25</v>
      </c>
      <c r="C371" s="137">
        <v>2299.36</v>
      </c>
      <c r="D371" s="137">
        <v>2269.11</v>
      </c>
      <c r="E371" s="137">
        <v>2148.1</v>
      </c>
      <c r="F371" s="137">
        <v>2307.59</v>
      </c>
      <c r="G371" s="137">
        <v>2379.58</v>
      </c>
      <c r="H371" s="137">
        <v>2418.7800000000002</v>
      </c>
      <c r="I371" s="137">
        <v>2472.5100000000002</v>
      </c>
      <c r="J371" s="137">
        <v>2508.59</v>
      </c>
      <c r="K371" s="137">
        <v>2504.2199999999998</v>
      </c>
      <c r="L371" s="137">
        <v>2488.75</v>
      </c>
      <c r="M371" s="137">
        <v>2479.65</v>
      </c>
      <c r="N371" s="137">
        <v>2419.92</v>
      </c>
      <c r="O371" s="137">
        <v>2474.04</v>
      </c>
      <c r="P371" s="137">
        <v>2479.12</v>
      </c>
      <c r="Q371" s="137">
        <v>2504.38</v>
      </c>
      <c r="R371" s="137">
        <v>2505.88</v>
      </c>
      <c r="S371" s="137">
        <v>2499.5100000000002</v>
      </c>
      <c r="T371" s="137">
        <v>2489.79</v>
      </c>
      <c r="U371" s="137">
        <v>2390.06</v>
      </c>
      <c r="V371" s="137">
        <v>2284.5</v>
      </c>
      <c r="W371" s="137">
        <v>2138.34</v>
      </c>
      <c r="X371" s="137">
        <v>2137.7800000000002</v>
      </c>
      <c r="Y371" s="137">
        <v>2134.5100000000002</v>
      </c>
      <c r="AA371" s="55"/>
    </row>
    <row r="372" spans="1:27" s="51" customFormat="1">
      <c r="A372" s="126">
        <v>22</v>
      </c>
      <c r="B372" s="137">
        <v>2312.8000000000002</v>
      </c>
      <c r="C372" s="137">
        <v>2307.0100000000002</v>
      </c>
      <c r="D372" s="137">
        <v>2321.7800000000002</v>
      </c>
      <c r="E372" s="137">
        <v>2300.7399999999998</v>
      </c>
      <c r="F372" s="137">
        <v>2305.59</v>
      </c>
      <c r="G372" s="137">
        <v>2316.34</v>
      </c>
      <c r="H372" s="137">
        <v>2366.5500000000002</v>
      </c>
      <c r="I372" s="137">
        <v>2337.5100000000002</v>
      </c>
      <c r="J372" s="137">
        <v>2497.2199999999998</v>
      </c>
      <c r="K372" s="137">
        <v>2464.0300000000002</v>
      </c>
      <c r="L372" s="137">
        <v>2459.41</v>
      </c>
      <c r="M372" s="137">
        <v>2371.02</v>
      </c>
      <c r="N372" s="137">
        <v>2369.6799999999998</v>
      </c>
      <c r="O372" s="137">
        <v>2373.13</v>
      </c>
      <c r="P372" s="137">
        <v>2413.38</v>
      </c>
      <c r="Q372" s="137">
        <v>2420.61</v>
      </c>
      <c r="R372" s="137">
        <v>2421.89</v>
      </c>
      <c r="S372" s="137">
        <v>2524.4699999999998</v>
      </c>
      <c r="T372" s="137">
        <v>2518.4299999999998</v>
      </c>
      <c r="U372" s="137">
        <v>2485.08</v>
      </c>
      <c r="V372" s="137">
        <v>2352.0500000000002</v>
      </c>
      <c r="W372" s="137">
        <v>2328.44</v>
      </c>
      <c r="X372" s="137">
        <v>2316.79</v>
      </c>
      <c r="Y372" s="137">
        <v>2312.0700000000002</v>
      </c>
      <c r="AA372" s="55"/>
    </row>
    <row r="373" spans="1:27" s="51" customFormat="1">
      <c r="A373" s="126">
        <v>23</v>
      </c>
      <c r="B373" s="137">
        <v>2240.0100000000002</v>
      </c>
      <c r="C373" s="137">
        <v>2294.0300000000002</v>
      </c>
      <c r="D373" s="137">
        <v>2309.09</v>
      </c>
      <c r="E373" s="137">
        <v>2282.29</v>
      </c>
      <c r="F373" s="137">
        <v>2273.12</v>
      </c>
      <c r="G373" s="137">
        <v>2317.12</v>
      </c>
      <c r="H373" s="137">
        <v>2344.4699999999998</v>
      </c>
      <c r="I373" s="137">
        <v>2352.44</v>
      </c>
      <c r="J373" s="137">
        <v>2420.21</v>
      </c>
      <c r="K373" s="137">
        <v>2418.5100000000002</v>
      </c>
      <c r="L373" s="137">
        <v>2410</v>
      </c>
      <c r="M373" s="137">
        <v>2390.34</v>
      </c>
      <c r="N373" s="137">
        <v>2128.11</v>
      </c>
      <c r="O373" s="137">
        <v>2362.9499999999998</v>
      </c>
      <c r="P373" s="137">
        <v>2452.33</v>
      </c>
      <c r="Q373" s="137">
        <v>2461.2800000000002</v>
      </c>
      <c r="R373" s="137">
        <v>2452.2399999999998</v>
      </c>
      <c r="S373" s="137">
        <v>2504.73</v>
      </c>
      <c r="T373" s="137">
        <v>2511.4</v>
      </c>
      <c r="U373" s="137">
        <v>2464.86</v>
      </c>
      <c r="V373" s="137">
        <v>2373.86</v>
      </c>
      <c r="W373" s="137">
        <v>2333.19</v>
      </c>
      <c r="X373" s="137">
        <v>2311.77</v>
      </c>
      <c r="Y373" s="137">
        <v>2310.15</v>
      </c>
      <c r="AA373" s="55"/>
    </row>
    <row r="374" spans="1:27" s="51" customFormat="1">
      <c r="A374" s="126">
        <v>24</v>
      </c>
      <c r="B374" s="137">
        <v>2301.98</v>
      </c>
      <c r="C374" s="137">
        <v>2304.04</v>
      </c>
      <c r="D374" s="137">
        <v>2327.8000000000002</v>
      </c>
      <c r="E374" s="137">
        <v>2328.0300000000002</v>
      </c>
      <c r="F374" s="137">
        <v>2342.0100000000002</v>
      </c>
      <c r="G374" s="137">
        <v>2373.2399999999998</v>
      </c>
      <c r="H374" s="137">
        <v>2401.02</v>
      </c>
      <c r="I374" s="137">
        <v>2416.86</v>
      </c>
      <c r="J374" s="137">
        <v>2533.8000000000002</v>
      </c>
      <c r="K374" s="137">
        <v>2532.4299999999998</v>
      </c>
      <c r="L374" s="137">
        <v>2523.91</v>
      </c>
      <c r="M374" s="137">
        <v>2503.09</v>
      </c>
      <c r="N374" s="137">
        <v>2554.84</v>
      </c>
      <c r="O374" s="137">
        <v>2402.42</v>
      </c>
      <c r="P374" s="137">
        <v>2436.88</v>
      </c>
      <c r="Q374" s="137">
        <v>2445.27</v>
      </c>
      <c r="R374" s="137">
        <v>2444.0500000000002</v>
      </c>
      <c r="S374" s="137">
        <v>2578.88</v>
      </c>
      <c r="T374" s="137">
        <v>2574.46</v>
      </c>
      <c r="U374" s="137">
        <v>2537.35</v>
      </c>
      <c r="V374" s="137">
        <v>2369.92</v>
      </c>
      <c r="W374" s="137">
        <v>2343.1799999999998</v>
      </c>
      <c r="X374" s="137">
        <v>2332.27</v>
      </c>
      <c r="Y374" s="137">
        <v>2321.2199999999998</v>
      </c>
      <c r="AA374" s="55"/>
    </row>
    <row r="375" spans="1:27" s="51" customFormat="1">
      <c r="A375" s="126">
        <v>25</v>
      </c>
      <c r="B375" s="137">
        <v>2317.83</v>
      </c>
      <c r="C375" s="137">
        <v>2318.3200000000002</v>
      </c>
      <c r="D375" s="137">
        <v>2346.0500000000002</v>
      </c>
      <c r="E375" s="137">
        <v>2340.42</v>
      </c>
      <c r="F375" s="137">
        <v>2347.4899999999998</v>
      </c>
      <c r="G375" s="137">
        <v>2380.6799999999998</v>
      </c>
      <c r="H375" s="137">
        <v>2424.6999999999998</v>
      </c>
      <c r="I375" s="137">
        <v>2431.5700000000002</v>
      </c>
      <c r="J375" s="137">
        <v>2415.5700000000002</v>
      </c>
      <c r="K375" s="137">
        <v>2410.6799999999998</v>
      </c>
      <c r="L375" s="137">
        <v>2399.79</v>
      </c>
      <c r="M375" s="137">
        <v>2400.19</v>
      </c>
      <c r="N375" s="137">
        <v>2385.83</v>
      </c>
      <c r="O375" s="137">
        <v>2382.12</v>
      </c>
      <c r="P375" s="137">
        <v>2423.37</v>
      </c>
      <c r="Q375" s="137">
        <v>2443.41</v>
      </c>
      <c r="R375" s="137">
        <v>2444.02</v>
      </c>
      <c r="S375" s="137">
        <v>2561.7399999999998</v>
      </c>
      <c r="T375" s="137">
        <v>2586.2600000000002</v>
      </c>
      <c r="U375" s="137">
        <v>2521.8000000000002</v>
      </c>
      <c r="V375" s="137">
        <v>2354.52</v>
      </c>
      <c r="W375" s="137">
        <v>2331.13</v>
      </c>
      <c r="X375" s="137">
        <v>2319.7399999999998</v>
      </c>
      <c r="Y375" s="137">
        <v>2310.92</v>
      </c>
      <c r="AA375" s="55"/>
    </row>
    <row r="376" spans="1:27" s="51" customFormat="1">
      <c r="A376" s="126">
        <v>26</v>
      </c>
      <c r="B376" s="137">
        <v>2357.11</v>
      </c>
      <c r="C376" s="137">
        <v>2361.6799999999998</v>
      </c>
      <c r="D376" s="137">
        <v>2382.0500000000002</v>
      </c>
      <c r="E376" s="137">
        <v>2384.7199999999998</v>
      </c>
      <c r="F376" s="137">
        <v>2393.88</v>
      </c>
      <c r="G376" s="137">
        <v>2461.2199999999998</v>
      </c>
      <c r="H376" s="137">
        <v>2666.84</v>
      </c>
      <c r="I376" s="137">
        <v>2683.18</v>
      </c>
      <c r="J376" s="137">
        <v>2615.0100000000002</v>
      </c>
      <c r="K376" s="137">
        <v>2606.6</v>
      </c>
      <c r="L376" s="137">
        <v>2586.41</v>
      </c>
      <c r="M376" s="137">
        <v>2576.9899999999998</v>
      </c>
      <c r="N376" s="137">
        <v>2579.5100000000002</v>
      </c>
      <c r="O376" s="137">
        <v>2583</v>
      </c>
      <c r="P376" s="137">
        <v>2628.87</v>
      </c>
      <c r="Q376" s="137">
        <v>2656.63</v>
      </c>
      <c r="R376" s="137">
        <v>2634.47</v>
      </c>
      <c r="S376" s="137">
        <v>2716.3</v>
      </c>
      <c r="T376" s="137">
        <v>2706.6</v>
      </c>
      <c r="U376" s="137">
        <v>2596.67</v>
      </c>
      <c r="V376" s="137">
        <v>2539.87</v>
      </c>
      <c r="W376" s="137">
        <v>2393.13</v>
      </c>
      <c r="X376" s="137">
        <v>2380.3200000000002</v>
      </c>
      <c r="Y376" s="137">
        <v>2361.4299999999998</v>
      </c>
      <c r="AA376" s="55"/>
    </row>
    <row r="377" spans="1:27" s="51" customFormat="1">
      <c r="A377" s="126">
        <v>27</v>
      </c>
      <c r="B377" s="137">
        <v>2373.3000000000002</v>
      </c>
      <c r="C377" s="137">
        <v>2364.56</v>
      </c>
      <c r="D377" s="137">
        <v>2378.54</v>
      </c>
      <c r="E377" s="137">
        <v>2367.8000000000002</v>
      </c>
      <c r="F377" s="137">
        <v>2364.5500000000002</v>
      </c>
      <c r="G377" s="137">
        <v>2394.75</v>
      </c>
      <c r="H377" s="137">
        <v>2493.6999999999998</v>
      </c>
      <c r="I377" s="137">
        <v>2597</v>
      </c>
      <c r="J377" s="137">
        <v>2671.94</v>
      </c>
      <c r="K377" s="137">
        <v>2651.78</v>
      </c>
      <c r="L377" s="137">
        <v>2631.32</v>
      </c>
      <c r="M377" s="137">
        <v>2608.2199999999998</v>
      </c>
      <c r="N377" s="137">
        <v>2619.2800000000002</v>
      </c>
      <c r="O377" s="137">
        <v>2624.99</v>
      </c>
      <c r="P377" s="137">
        <v>2686.44</v>
      </c>
      <c r="Q377" s="137">
        <v>2721.23</v>
      </c>
      <c r="R377" s="137">
        <v>2706.89</v>
      </c>
      <c r="S377" s="137">
        <v>2749.05</v>
      </c>
      <c r="T377" s="137">
        <v>2790.22</v>
      </c>
      <c r="U377" s="137">
        <v>2655.66</v>
      </c>
      <c r="V377" s="137">
        <v>2580.9</v>
      </c>
      <c r="W377" s="137">
        <v>2457.9899999999998</v>
      </c>
      <c r="X377" s="137">
        <v>2385.63</v>
      </c>
      <c r="Y377" s="137">
        <v>2367.02</v>
      </c>
      <c r="AA377" s="55"/>
    </row>
    <row r="378" spans="1:27" s="51" customFormat="1">
      <c r="A378" s="126">
        <v>28</v>
      </c>
      <c r="B378" s="137">
        <v>2298.5100000000002</v>
      </c>
      <c r="C378" s="137">
        <v>2297.36</v>
      </c>
      <c r="D378" s="137">
        <v>2308.06</v>
      </c>
      <c r="E378" s="137">
        <v>2297.58</v>
      </c>
      <c r="F378" s="137">
        <v>2296.0700000000002</v>
      </c>
      <c r="G378" s="137">
        <v>2320.21</v>
      </c>
      <c r="H378" s="137">
        <v>2336.71</v>
      </c>
      <c r="I378" s="137">
        <v>2349.1999999999998</v>
      </c>
      <c r="J378" s="137">
        <v>2473.4499999999998</v>
      </c>
      <c r="K378" s="137">
        <v>2447.59</v>
      </c>
      <c r="L378" s="137">
        <v>2428.11</v>
      </c>
      <c r="M378" s="137">
        <v>2419.67</v>
      </c>
      <c r="N378" s="137">
        <v>2411.13</v>
      </c>
      <c r="O378" s="137">
        <v>2410.4299999999998</v>
      </c>
      <c r="P378" s="137">
        <v>2547.5700000000002</v>
      </c>
      <c r="Q378" s="137">
        <v>2565.67</v>
      </c>
      <c r="R378" s="137">
        <v>2574.54</v>
      </c>
      <c r="S378" s="137">
        <v>2588.81</v>
      </c>
      <c r="T378" s="137">
        <v>2584.9</v>
      </c>
      <c r="U378" s="137">
        <v>2493.44</v>
      </c>
      <c r="V378" s="137">
        <v>2406.23</v>
      </c>
      <c r="W378" s="137">
        <v>2337.5300000000002</v>
      </c>
      <c r="X378" s="137">
        <v>2326.59</v>
      </c>
      <c r="Y378" s="137">
        <v>2303.64</v>
      </c>
      <c r="AA378" s="55"/>
    </row>
    <row r="379" spans="1:27" s="51" customFormat="1">
      <c r="AA379" s="55"/>
    </row>
    <row r="380" spans="1:27" s="51" customFormat="1" ht="24" customHeight="1">
      <c r="A380" s="117"/>
      <c r="B380" s="118" t="s">
        <v>94</v>
      </c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20"/>
      <c r="AA380" s="55"/>
    </row>
    <row r="381" spans="1:27" s="51" customFormat="1" ht="26.25">
      <c r="A381" s="121" t="s">
        <v>69</v>
      </c>
      <c r="B381" s="123" t="s">
        <v>70</v>
      </c>
      <c r="C381" s="123" t="s">
        <v>71</v>
      </c>
      <c r="D381" s="123" t="s">
        <v>72</v>
      </c>
      <c r="E381" s="123" t="s">
        <v>73</v>
      </c>
      <c r="F381" s="123" t="s">
        <v>74</v>
      </c>
      <c r="G381" s="123" t="s">
        <v>75</v>
      </c>
      <c r="H381" s="123" t="s">
        <v>76</v>
      </c>
      <c r="I381" s="123" t="s">
        <v>77</v>
      </c>
      <c r="J381" s="123" t="s">
        <v>78</v>
      </c>
      <c r="K381" s="123" t="s">
        <v>79</v>
      </c>
      <c r="L381" s="123" t="s">
        <v>80</v>
      </c>
      <c r="M381" s="123" t="s">
        <v>81</v>
      </c>
      <c r="N381" s="123" t="s">
        <v>82</v>
      </c>
      <c r="O381" s="123" t="s">
        <v>83</v>
      </c>
      <c r="P381" s="123" t="s">
        <v>84</v>
      </c>
      <c r="Q381" s="123" t="s">
        <v>85</v>
      </c>
      <c r="R381" s="123" t="s">
        <v>86</v>
      </c>
      <c r="S381" s="123" t="s">
        <v>87</v>
      </c>
      <c r="T381" s="123" t="s">
        <v>88</v>
      </c>
      <c r="U381" s="123" t="s">
        <v>89</v>
      </c>
      <c r="V381" s="123" t="s">
        <v>90</v>
      </c>
      <c r="W381" s="123" t="s">
        <v>91</v>
      </c>
      <c r="X381" s="123" t="s">
        <v>92</v>
      </c>
      <c r="Y381" s="123" t="s">
        <v>93</v>
      </c>
      <c r="AA381" s="55"/>
    </row>
    <row r="382" spans="1:27" s="51" customFormat="1">
      <c r="A382" s="126">
        <v>1</v>
      </c>
      <c r="B382" s="137">
        <v>2982.87</v>
      </c>
      <c r="C382" s="137">
        <v>2983.66</v>
      </c>
      <c r="D382" s="137">
        <v>3008.36</v>
      </c>
      <c r="E382" s="137">
        <v>3045.75</v>
      </c>
      <c r="F382" s="137">
        <v>3059.18</v>
      </c>
      <c r="G382" s="137">
        <v>3158.36</v>
      </c>
      <c r="H382" s="137">
        <v>3300.83</v>
      </c>
      <c r="I382" s="137">
        <v>3286.14</v>
      </c>
      <c r="J382" s="137">
        <v>3263.97</v>
      </c>
      <c r="K382" s="137">
        <v>3242.53</v>
      </c>
      <c r="L382" s="137">
        <v>3234.3</v>
      </c>
      <c r="M382" s="137">
        <v>3230.99</v>
      </c>
      <c r="N382" s="137">
        <v>3227.69</v>
      </c>
      <c r="O382" s="137">
        <v>3243.43</v>
      </c>
      <c r="P382" s="137">
        <v>3315.67</v>
      </c>
      <c r="Q382" s="137">
        <v>3276.17</v>
      </c>
      <c r="R382" s="137">
        <v>3289.88</v>
      </c>
      <c r="S382" s="137">
        <v>3258.32</v>
      </c>
      <c r="T382" s="137">
        <v>3192.14</v>
      </c>
      <c r="U382" s="137">
        <v>3143.72</v>
      </c>
      <c r="V382" s="137">
        <v>3017.13</v>
      </c>
      <c r="W382" s="137">
        <v>2999.72</v>
      </c>
      <c r="X382" s="137">
        <v>2991.72</v>
      </c>
      <c r="Y382" s="137">
        <v>2978.93</v>
      </c>
      <c r="AA382" s="55"/>
    </row>
    <row r="383" spans="1:27" s="51" customFormat="1">
      <c r="A383" s="126">
        <v>2</v>
      </c>
      <c r="B383" s="137">
        <v>3023.47</v>
      </c>
      <c r="C383" s="137">
        <v>3025.2</v>
      </c>
      <c r="D383" s="137">
        <v>3040.3</v>
      </c>
      <c r="E383" s="137">
        <v>3053.63</v>
      </c>
      <c r="F383" s="137">
        <v>3060.81</v>
      </c>
      <c r="G383" s="137">
        <v>3081.71</v>
      </c>
      <c r="H383" s="137">
        <v>3207.13</v>
      </c>
      <c r="I383" s="137">
        <v>3210.02</v>
      </c>
      <c r="J383" s="137">
        <v>3185.9</v>
      </c>
      <c r="K383" s="137">
        <v>3184.89</v>
      </c>
      <c r="L383" s="137">
        <v>3173.1</v>
      </c>
      <c r="M383" s="137">
        <v>3170.74</v>
      </c>
      <c r="N383" s="137">
        <v>3177.08</v>
      </c>
      <c r="O383" s="137">
        <v>3239.05</v>
      </c>
      <c r="P383" s="137">
        <v>3282.2</v>
      </c>
      <c r="Q383" s="137">
        <v>3276.6</v>
      </c>
      <c r="R383" s="137">
        <v>3295.57</v>
      </c>
      <c r="S383" s="137">
        <v>3267.23</v>
      </c>
      <c r="T383" s="137">
        <v>3198.85</v>
      </c>
      <c r="U383" s="137">
        <v>3144.1</v>
      </c>
      <c r="V383" s="137">
        <v>3080.66</v>
      </c>
      <c r="W383" s="137">
        <v>3056.42</v>
      </c>
      <c r="X383" s="137">
        <v>3044.23</v>
      </c>
      <c r="Y383" s="137">
        <v>3035.54</v>
      </c>
      <c r="AA383" s="55"/>
    </row>
    <row r="384" spans="1:27" s="51" customFormat="1">
      <c r="A384" s="126">
        <v>3</v>
      </c>
      <c r="B384" s="137">
        <v>3047.03</v>
      </c>
      <c r="C384" s="137">
        <v>3047.34</v>
      </c>
      <c r="D384" s="137">
        <v>3063.29</v>
      </c>
      <c r="E384" s="137">
        <v>3084.78</v>
      </c>
      <c r="F384" s="137">
        <v>3095.12</v>
      </c>
      <c r="G384" s="137">
        <v>3131.13</v>
      </c>
      <c r="H384" s="137">
        <v>3247.21</v>
      </c>
      <c r="I384" s="137">
        <v>3270.31</v>
      </c>
      <c r="J384" s="137">
        <v>3237.85</v>
      </c>
      <c r="K384" s="137">
        <v>3231.49</v>
      </c>
      <c r="L384" s="137">
        <v>3224.47</v>
      </c>
      <c r="M384" s="137">
        <v>3223.8</v>
      </c>
      <c r="N384" s="137">
        <v>3225.39</v>
      </c>
      <c r="O384" s="137">
        <v>3230.08</v>
      </c>
      <c r="P384" s="137">
        <v>3266.03</v>
      </c>
      <c r="Q384" s="137">
        <v>3255.29</v>
      </c>
      <c r="R384" s="137">
        <v>3290.49</v>
      </c>
      <c r="S384" s="137">
        <v>3253.63</v>
      </c>
      <c r="T384" s="137">
        <v>3185.73</v>
      </c>
      <c r="U384" s="137">
        <v>3162.31</v>
      </c>
      <c r="V384" s="137">
        <v>3130.8</v>
      </c>
      <c r="W384" s="137">
        <v>3093.8</v>
      </c>
      <c r="X384" s="137">
        <v>3066.06</v>
      </c>
      <c r="Y384" s="137">
        <v>3046.61</v>
      </c>
      <c r="AA384" s="55"/>
    </row>
    <row r="385" spans="1:27" s="51" customFormat="1">
      <c r="A385" s="126">
        <v>4</v>
      </c>
      <c r="B385" s="137">
        <v>3046.54</v>
      </c>
      <c r="C385" s="137">
        <v>3047.21</v>
      </c>
      <c r="D385" s="137">
        <v>3064.12</v>
      </c>
      <c r="E385" s="137">
        <v>3088.54</v>
      </c>
      <c r="F385" s="137">
        <v>3097.51</v>
      </c>
      <c r="G385" s="137">
        <v>3134.81</v>
      </c>
      <c r="H385" s="137">
        <v>3218.98</v>
      </c>
      <c r="I385" s="137">
        <v>3220.99</v>
      </c>
      <c r="J385" s="137">
        <v>3207.8</v>
      </c>
      <c r="K385" s="137">
        <v>3207.21</v>
      </c>
      <c r="L385" s="137">
        <v>3199.49</v>
      </c>
      <c r="M385" s="137">
        <v>3201.79</v>
      </c>
      <c r="N385" s="137">
        <v>3204.29</v>
      </c>
      <c r="O385" s="137">
        <v>3221.34</v>
      </c>
      <c r="P385" s="137">
        <v>3302.73</v>
      </c>
      <c r="Q385" s="137">
        <v>3285.23</v>
      </c>
      <c r="R385" s="137">
        <v>3325.12</v>
      </c>
      <c r="S385" s="137">
        <v>3268.28</v>
      </c>
      <c r="T385" s="137">
        <v>3219.88</v>
      </c>
      <c r="U385" s="137">
        <v>3179.76</v>
      </c>
      <c r="V385" s="137">
        <v>3146.71</v>
      </c>
      <c r="W385" s="137">
        <v>3117.93</v>
      </c>
      <c r="X385" s="137">
        <v>3085.9</v>
      </c>
      <c r="Y385" s="137">
        <v>3061.85</v>
      </c>
      <c r="AA385" s="55"/>
    </row>
    <row r="386" spans="1:27" s="51" customFormat="1">
      <c r="A386" s="126">
        <v>5</v>
      </c>
      <c r="B386" s="137">
        <v>3061.07</v>
      </c>
      <c r="C386" s="137">
        <v>3062.67</v>
      </c>
      <c r="D386" s="137">
        <v>3069.93</v>
      </c>
      <c r="E386" s="137">
        <v>3086.57</v>
      </c>
      <c r="F386" s="137">
        <v>3113.08</v>
      </c>
      <c r="G386" s="137">
        <v>3136.73</v>
      </c>
      <c r="H386" s="137">
        <v>3203.9</v>
      </c>
      <c r="I386" s="137">
        <v>3212.81</v>
      </c>
      <c r="J386" s="137">
        <v>3207.23</v>
      </c>
      <c r="K386" s="137">
        <v>3108.25</v>
      </c>
      <c r="L386" s="137">
        <v>3102.25</v>
      </c>
      <c r="M386" s="137">
        <v>3102.06</v>
      </c>
      <c r="N386" s="137">
        <v>3197.98</v>
      </c>
      <c r="O386" s="137">
        <v>3110.91</v>
      </c>
      <c r="P386" s="137">
        <v>3154.96</v>
      </c>
      <c r="Q386" s="137">
        <v>3149.11</v>
      </c>
      <c r="R386" s="137">
        <v>3303.01</v>
      </c>
      <c r="S386" s="137">
        <v>3363.89</v>
      </c>
      <c r="T386" s="137">
        <v>3210.89</v>
      </c>
      <c r="U386" s="137">
        <v>3176.94</v>
      </c>
      <c r="V386" s="137">
        <v>3147.33</v>
      </c>
      <c r="W386" s="137">
        <v>3128.16</v>
      </c>
      <c r="X386" s="137">
        <v>3093.83</v>
      </c>
      <c r="Y386" s="137">
        <v>3070.19</v>
      </c>
      <c r="AA386" s="55"/>
    </row>
    <row r="387" spans="1:27" s="51" customFormat="1">
      <c r="A387" s="126">
        <v>6</v>
      </c>
      <c r="B387" s="137">
        <v>3025.39</v>
      </c>
      <c r="C387" s="137">
        <v>3024.83</v>
      </c>
      <c r="D387" s="137">
        <v>3027.34</v>
      </c>
      <c r="E387" s="137">
        <v>3030.8</v>
      </c>
      <c r="F387" s="137">
        <v>3025.95</v>
      </c>
      <c r="G387" s="137">
        <v>3046.15</v>
      </c>
      <c r="H387" s="137">
        <v>3070.65</v>
      </c>
      <c r="I387" s="137">
        <v>3114.8</v>
      </c>
      <c r="J387" s="137">
        <v>3168.09</v>
      </c>
      <c r="K387" s="137">
        <v>3173.83</v>
      </c>
      <c r="L387" s="137">
        <v>3167.41</v>
      </c>
      <c r="M387" s="137">
        <v>3168.67</v>
      </c>
      <c r="N387" s="137">
        <v>3161.77</v>
      </c>
      <c r="O387" s="137">
        <v>3164.22</v>
      </c>
      <c r="P387" s="137">
        <v>3196.87</v>
      </c>
      <c r="Q387" s="137">
        <v>3199.31</v>
      </c>
      <c r="R387" s="137">
        <v>3263.05</v>
      </c>
      <c r="S387" s="137">
        <v>3261.83</v>
      </c>
      <c r="T387" s="137">
        <v>3210.82</v>
      </c>
      <c r="U387" s="137">
        <v>3136.12</v>
      </c>
      <c r="V387" s="137">
        <v>3119.53</v>
      </c>
      <c r="W387" s="137">
        <v>3088.76</v>
      </c>
      <c r="X387" s="137">
        <v>3043.59</v>
      </c>
      <c r="Y387" s="137">
        <v>3018.56</v>
      </c>
      <c r="AA387" s="55"/>
    </row>
    <row r="388" spans="1:27" s="51" customFormat="1">
      <c r="A388" s="126">
        <v>7</v>
      </c>
      <c r="B388" s="137">
        <v>2961.83</v>
      </c>
      <c r="C388" s="137">
        <v>2960.55</v>
      </c>
      <c r="D388" s="137">
        <v>2962.77</v>
      </c>
      <c r="E388" s="137">
        <v>2962.72</v>
      </c>
      <c r="F388" s="137">
        <v>2950.99</v>
      </c>
      <c r="G388" s="137">
        <v>2963.5</v>
      </c>
      <c r="H388" s="137">
        <v>2983.47</v>
      </c>
      <c r="I388" s="137">
        <v>3001.68</v>
      </c>
      <c r="J388" s="137">
        <v>3028.45</v>
      </c>
      <c r="K388" s="137">
        <v>3135.55</v>
      </c>
      <c r="L388" s="137">
        <v>3135.8</v>
      </c>
      <c r="M388" s="137">
        <v>3128.91</v>
      </c>
      <c r="N388" s="137">
        <v>3128.58</v>
      </c>
      <c r="O388" s="137">
        <v>3147.1</v>
      </c>
      <c r="P388" s="137">
        <v>3208.72</v>
      </c>
      <c r="Q388" s="137">
        <v>3256.02</v>
      </c>
      <c r="R388" s="137">
        <v>3297.26</v>
      </c>
      <c r="S388" s="137">
        <v>3275.45</v>
      </c>
      <c r="T388" s="137">
        <v>3243.73</v>
      </c>
      <c r="U388" s="137">
        <v>3159.31</v>
      </c>
      <c r="V388" s="137">
        <v>3085.12</v>
      </c>
      <c r="W388" s="137">
        <v>3006.76</v>
      </c>
      <c r="X388" s="137">
        <v>3008.58</v>
      </c>
      <c r="Y388" s="137">
        <v>2955.32</v>
      </c>
      <c r="AA388" s="55"/>
    </row>
    <row r="389" spans="1:27" s="51" customFormat="1">
      <c r="A389" s="126">
        <v>8</v>
      </c>
      <c r="B389" s="137">
        <v>2915.37</v>
      </c>
      <c r="C389" s="137">
        <v>2934.06</v>
      </c>
      <c r="D389" s="137">
        <v>2902.82</v>
      </c>
      <c r="E389" s="137">
        <v>3027.03</v>
      </c>
      <c r="F389" s="137">
        <v>3053.11</v>
      </c>
      <c r="G389" s="137">
        <v>3110</v>
      </c>
      <c r="H389" s="137">
        <v>3161.84</v>
      </c>
      <c r="I389" s="137">
        <v>3211.45</v>
      </c>
      <c r="J389" s="137">
        <v>3208.38</v>
      </c>
      <c r="K389" s="137">
        <v>3188.01</v>
      </c>
      <c r="L389" s="137">
        <v>3184.4</v>
      </c>
      <c r="M389" s="137">
        <v>3172.83</v>
      </c>
      <c r="N389" s="137">
        <v>3169.55</v>
      </c>
      <c r="O389" s="137">
        <v>3177.81</v>
      </c>
      <c r="P389" s="137">
        <v>3207.59</v>
      </c>
      <c r="Q389" s="137">
        <v>3213.46</v>
      </c>
      <c r="R389" s="137">
        <v>3247.46</v>
      </c>
      <c r="S389" s="137">
        <v>3227.34</v>
      </c>
      <c r="T389" s="137">
        <v>3175.06</v>
      </c>
      <c r="U389" s="137">
        <v>3150.15</v>
      </c>
      <c r="V389" s="137">
        <v>3058.69</v>
      </c>
      <c r="W389" s="137">
        <v>2987.1</v>
      </c>
      <c r="X389" s="137">
        <v>2976.9</v>
      </c>
      <c r="Y389" s="137">
        <v>2840.19</v>
      </c>
      <c r="AA389" s="55"/>
    </row>
    <row r="390" spans="1:27" s="51" customFormat="1">
      <c r="A390" s="126">
        <v>9</v>
      </c>
      <c r="B390" s="137">
        <v>2917.21</v>
      </c>
      <c r="C390" s="137">
        <v>2916.06</v>
      </c>
      <c r="D390" s="137">
        <v>2932.68</v>
      </c>
      <c r="E390" s="137">
        <v>3049.03</v>
      </c>
      <c r="F390" s="137">
        <v>3056.84</v>
      </c>
      <c r="G390" s="137">
        <v>3126.17</v>
      </c>
      <c r="H390" s="137">
        <v>3177.27</v>
      </c>
      <c r="I390" s="137">
        <v>3180.76</v>
      </c>
      <c r="J390" s="137">
        <v>3181.04</v>
      </c>
      <c r="K390" s="137">
        <v>3180.3</v>
      </c>
      <c r="L390" s="137">
        <v>3176.35</v>
      </c>
      <c r="M390" s="137">
        <v>3175.72</v>
      </c>
      <c r="N390" s="137">
        <v>3169.58</v>
      </c>
      <c r="O390" s="137">
        <v>3167.25</v>
      </c>
      <c r="P390" s="137">
        <v>3207</v>
      </c>
      <c r="Q390" s="137">
        <v>3204.69</v>
      </c>
      <c r="R390" s="137">
        <v>3191.42</v>
      </c>
      <c r="S390" s="137">
        <v>3176.17</v>
      </c>
      <c r="T390" s="137">
        <v>3164.98</v>
      </c>
      <c r="U390" s="137">
        <v>3138.47</v>
      </c>
      <c r="V390" s="137">
        <v>3068.8</v>
      </c>
      <c r="W390" s="137">
        <v>3038.66</v>
      </c>
      <c r="X390" s="137">
        <v>3030.59</v>
      </c>
      <c r="Y390" s="137">
        <v>3011.08</v>
      </c>
      <c r="AA390" s="55"/>
    </row>
    <row r="391" spans="1:27" s="51" customFormat="1">
      <c r="A391" s="126">
        <v>10</v>
      </c>
      <c r="B391" s="137">
        <v>2861.31</v>
      </c>
      <c r="C391" s="137">
        <v>2853.52</v>
      </c>
      <c r="D391" s="137">
        <v>2995.84</v>
      </c>
      <c r="E391" s="137">
        <v>2993.01</v>
      </c>
      <c r="F391" s="137">
        <v>3026.76</v>
      </c>
      <c r="G391" s="137">
        <v>3063.27</v>
      </c>
      <c r="H391" s="137">
        <v>3162.84</v>
      </c>
      <c r="I391" s="137">
        <v>3166.61</v>
      </c>
      <c r="J391" s="137">
        <v>3168.87</v>
      </c>
      <c r="K391" s="137">
        <v>3166.82</v>
      </c>
      <c r="L391" s="137">
        <v>3156.8</v>
      </c>
      <c r="M391" s="137">
        <v>3155.33</v>
      </c>
      <c r="N391" s="137">
        <v>3139.33</v>
      </c>
      <c r="O391" s="137">
        <v>3154.81</v>
      </c>
      <c r="P391" s="137">
        <v>3195.22</v>
      </c>
      <c r="Q391" s="137">
        <v>3194.36</v>
      </c>
      <c r="R391" s="137">
        <v>3179.62</v>
      </c>
      <c r="S391" s="137">
        <v>3170.45</v>
      </c>
      <c r="T391" s="137">
        <v>3068.09</v>
      </c>
      <c r="U391" s="137">
        <v>3004.38</v>
      </c>
      <c r="V391" s="137">
        <v>2735.23</v>
      </c>
      <c r="W391" s="137">
        <v>2737.16</v>
      </c>
      <c r="X391" s="137">
        <v>2743.31</v>
      </c>
      <c r="Y391" s="137">
        <v>2739.78</v>
      </c>
      <c r="AA391" s="55"/>
    </row>
    <row r="392" spans="1:27" s="51" customFormat="1">
      <c r="A392" s="126">
        <v>11</v>
      </c>
      <c r="B392" s="137">
        <v>2983.44</v>
      </c>
      <c r="C392" s="137">
        <v>2930.64</v>
      </c>
      <c r="D392" s="137">
        <v>2987.06</v>
      </c>
      <c r="E392" s="137">
        <v>2992.88</v>
      </c>
      <c r="F392" s="137">
        <v>3012.93</v>
      </c>
      <c r="G392" s="137">
        <v>3084.96</v>
      </c>
      <c r="H392" s="137">
        <v>3182.7</v>
      </c>
      <c r="I392" s="137">
        <v>3190.34</v>
      </c>
      <c r="J392" s="137">
        <v>3169.62</v>
      </c>
      <c r="K392" s="137">
        <v>3163.5</v>
      </c>
      <c r="L392" s="137">
        <v>3137.89</v>
      </c>
      <c r="M392" s="137">
        <v>3042.49</v>
      </c>
      <c r="N392" s="137">
        <v>2875.17</v>
      </c>
      <c r="O392" s="137">
        <v>2911.2</v>
      </c>
      <c r="P392" s="137">
        <v>3093.35</v>
      </c>
      <c r="Q392" s="137">
        <v>2966.42</v>
      </c>
      <c r="R392" s="137">
        <v>3155.6</v>
      </c>
      <c r="S392" s="137">
        <v>3148.88</v>
      </c>
      <c r="T392" s="137">
        <v>3087.28</v>
      </c>
      <c r="U392" s="137">
        <v>3041.77</v>
      </c>
      <c r="V392" s="137">
        <v>2858.01</v>
      </c>
      <c r="W392" s="137">
        <v>2837.52</v>
      </c>
      <c r="X392" s="137">
        <v>2819.88</v>
      </c>
      <c r="Y392" s="137">
        <v>2797.53</v>
      </c>
      <c r="AA392" s="55"/>
    </row>
    <row r="393" spans="1:27" s="51" customFormat="1">
      <c r="A393" s="126">
        <v>12</v>
      </c>
      <c r="B393" s="137">
        <v>2391.7600000000002</v>
      </c>
      <c r="C393" s="137">
        <v>2384.38</v>
      </c>
      <c r="D393" s="137">
        <v>2925.4</v>
      </c>
      <c r="E393" s="137">
        <v>2992.4</v>
      </c>
      <c r="F393" s="137">
        <v>2622.16</v>
      </c>
      <c r="G393" s="137">
        <v>2462.6</v>
      </c>
      <c r="H393" s="137">
        <v>2498.67</v>
      </c>
      <c r="I393" s="137">
        <v>2508.3200000000002</v>
      </c>
      <c r="J393" s="137">
        <v>2532.71</v>
      </c>
      <c r="K393" s="137">
        <v>2530.37</v>
      </c>
      <c r="L393" s="137">
        <v>2515.87</v>
      </c>
      <c r="M393" s="137">
        <v>2510.2600000000002</v>
      </c>
      <c r="N393" s="137">
        <v>2470</v>
      </c>
      <c r="O393" s="137">
        <v>2475.9</v>
      </c>
      <c r="P393" s="137">
        <v>3122.64</v>
      </c>
      <c r="Q393" s="137">
        <v>3122.91</v>
      </c>
      <c r="R393" s="137">
        <v>2659.57</v>
      </c>
      <c r="S393" s="137">
        <v>3164.07</v>
      </c>
      <c r="T393" s="137">
        <v>2422.48</v>
      </c>
      <c r="U393" s="137">
        <v>2421.59</v>
      </c>
      <c r="V393" s="137">
        <v>2421.29</v>
      </c>
      <c r="W393" s="137">
        <v>2417.79</v>
      </c>
      <c r="X393" s="137">
        <v>2423.1999999999998</v>
      </c>
      <c r="Y393" s="137">
        <v>2407.9699999999998</v>
      </c>
      <c r="AA393" s="55"/>
    </row>
    <row r="394" spans="1:27" s="51" customFormat="1">
      <c r="A394" s="126">
        <v>13</v>
      </c>
      <c r="B394" s="137">
        <v>2921.57</v>
      </c>
      <c r="C394" s="137">
        <v>2924.49</v>
      </c>
      <c r="D394" s="137">
        <v>2951.01</v>
      </c>
      <c r="E394" s="137">
        <v>2964.38</v>
      </c>
      <c r="F394" s="137">
        <v>3025.14</v>
      </c>
      <c r="G394" s="137">
        <v>3101.45</v>
      </c>
      <c r="H394" s="137">
        <v>3185.44</v>
      </c>
      <c r="I394" s="137">
        <v>3227.93</v>
      </c>
      <c r="J394" s="137">
        <v>3278.71</v>
      </c>
      <c r="K394" s="137">
        <v>3221.95</v>
      </c>
      <c r="L394" s="137">
        <v>3077.56</v>
      </c>
      <c r="M394" s="137">
        <v>3047.47</v>
      </c>
      <c r="N394" s="137">
        <v>3085.26</v>
      </c>
      <c r="O394" s="137">
        <v>3131.58</v>
      </c>
      <c r="P394" s="137">
        <v>3256.26</v>
      </c>
      <c r="Q394" s="137">
        <v>3315.75</v>
      </c>
      <c r="R394" s="137">
        <v>3284.4</v>
      </c>
      <c r="S394" s="137">
        <v>3258.75</v>
      </c>
      <c r="T394" s="137">
        <v>3085.65</v>
      </c>
      <c r="U394" s="137">
        <v>3031.82</v>
      </c>
      <c r="V394" s="137">
        <v>2987.78</v>
      </c>
      <c r="W394" s="137">
        <v>2970.11</v>
      </c>
      <c r="X394" s="137">
        <v>2918.53</v>
      </c>
      <c r="Y394" s="137">
        <v>2913.26</v>
      </c>
      <c r="AA394" s="55"/>
    </row>
    <row r="395" spans="1:27" s="51" customFormat="1">
      <c r="A395" s="126">
        <v>14</v>
      </c>
      <c r="B395" s="137">
        <v>2945.14</v>
      </c>
      <c r="C395" s="137">
        <v>2939.33</v>
      </c>
      <c r="D395" s="137">
        <v>2955.66</v>
      </c>
      <c r="E395" s="137">
        <v>2974</v>
      </c>
      <c r="F395" s="137">
        <v>2980.5</v>
      </c>
      <c r="G395" s="137">
        <v>2989.1</v>
      </c>
      <c r="H395" s="137">
        <v>3005.77</v>
      </c>
      <c r="I395" s="137">
        <v>3014.22</v>
      </c>
      <c r="J395" s="137">
        <v>3084.08</v>
      </c>
      <c r="K395" s="137">
        <v>3102.31</v>
      </c>
      <c r="L395" s="137">
        <v>3075.5</v>
      </c>
      <c r="M395" s="137">
        <v>3062.44</v>
      </c>
      <c r="N395" s="137">
        <v>3073.63</v>
      </c>
      <c r="O395" s="137">
        <v>3152.45</v>
      </c>
      <c r="P395" s="137">
        <v>3201.62</v>
      </c>
      <c r="Q395" s="137">
        <v>3260.37</v>
      </c>
      <c r="R395" s="137">
        <v>3253.49</v>
      </c>
      <c r="S395" s="137">
        <v>3261.69</v>
      </c>
      <c r="T395" s="137">
        <v>3156.35</v>
      </c>
      <c r="U395" s="137">
        <v>3053.29</v>
      </c>
      <c r="V395" s="137">
        <v>3019.88</v>
      </c>
      <c r="W395" s="137">
        <v>2976.8</v>
      </c>
      <c r="X395" s="137">
        <v>2978.78</v>
      </c>
      <c r="Y395" s="137">
        <v>2962.87</v>
      </c>
      <c r="AA395" s="55"/>
    </row>
    <row r="396" spans="1:27" s="51" customFormat="1">
      <c r="A396" s="126">
        <v>15</v>
      </c>
      <c r="B396" s="137">
        <v>2945.11</v>
      </c>
      <c r="C396" s="137">
        <v>2941.73</v>
      </c>
      <c r="D396" s="137">
        <v>2962.83</v>
      </c>
      <c r="E396" s="137">
        <v>2983.12</v>
      </c>
      <c r="F396" s="137">
        <v>3026.11</v>
      </c>
      <c r="G396" s="137">
        <v>3041.97</v>
      </c>
      <c r="H396" s="137">
        <v>3132.13</v>
      </c>
      <c r="I396" s="137">
        <v>3163.7</v>
      </c>
      <c r="J396" s="137">
        <v>3155.19</v>
      </c>
      <c r="K396" s="137">
        <v>3124.61</v>
      </c>
      <c r="L396" s="137">
        <v>3109.86</v>
      </c>
      <c r="M396" s="137">
        <v>3105.85</v>
      </c>
      <c r="N396" s="137">
        <v>3035.11</v>
      </c>
      <c r="O396" s="137">
        <v>3100.24</v>
      </c>
      <c r="P396" s="137">
        <v>3172.54</v>
      </c>
      <c r="Q396" s="137">
        <v>3205.42</v>
      </c>
      <c r="R396" s="137">
        <v>3195.29</v>
      </c>
      <c r="S396" s="137">
        <v>3175.61</v>
      </c>
      <c r="T396" s="137">
        <v>3120.12</v>
      </c>
      <c r="U396" s="137">
        <v>3032.14</v>
      </c>
      <c r="V396" s="137">
        <v>2972.17</v>
      </c>
      <c r="W396" s="137">
        <v>2957.01</v>
      </c>
      <c r="X396" s="137">
        <v>2953.02</v>
      </c>
      <c r="Y396" s="137">
        <v>2954.12</v>
      </c>
      <c r="AA396" s="55"/>
    </row>
    <row r="397" spans="1:27" s="51" customFormat="1">
      <c r="A397" s="126">
        <v>16</v>
      </c>
      <c r="B397" s="137">
        <v>2709.84</v>
      </c>
      <c r="C397" s="137">
        <v>2744.39</v>
      </c>
      <c r="D397" s="137">
        <v>2897.38</v>
      </c>
      <c r="E397" s="137">
        <v>2947.56</v>
      </c>
      <c r="F397" s="137">
        <v>3009.77</v>
      </c>
      <c r="G397" s="137">
        <v>3042.3</v>
      </c>
      <c r="H397" s="137">
        <v>3161.15</v>
      </c>
      <c r="I397" s="137">
        <v>3170.71</v>
      </c>
      <c r="J397" s="137">
        <v>3167.15</v>
      </c>
      <c r="K397" s="137">
        <v>3166.19</v>
      </c>
      <c r="L397" s="137">
        <v>3165.32</v>
      </c>
      <c r="M397" s="137">
        <v>3144.07</v>
      </c>
      <c r="N397" s="137">
        <v>3050.69</v>
      </c>
      <c r="O397" s="137">
        <v>3032.43</v>
      </c>
      <c r="P397" s="137">
        <v>3169.24</v>
      </c>
      <c r="Q397" s="137">
        <v>3191.95</v>
      </c>
      <c r="R397" s="137">
        <v>3190.8</v>
      </c>
      <c r="S397" s="137">
        <v>3180.28</v>
      </c>
      <c r="T397" s="137">
        <v>3135.24</v>
      </c>
      <c r="U397" s="137">
        <v>3054.23</v>
      </c>
      <c r="V397" s="137">
        <v>2969.83</v>
      </c>
      <c r="W397" s="137">
        <v>2750.28</v>
      </c>
      <c r="X397" s="137">
        <v>2761</v>
      </c>
      <c r="Y397" s="137">
        <v>2709.23</v>
      </c>
      <c r="AA397" s="55"/>
    </row>
    <row r="398" spans="1:27" s="51" customFormat="1">
      <c r="A398" s="126">
        <v>17</v>
      </c>
      <c r="B398" s="137">
        <v>2865.98</v>
      </c>
      <c r="C398" s="137">
        <v>2744.18</v>
      </c>
      <c r="D398" s="137">
        <v>2924.16</v>
      </c>
      <c r="E398" s="137">
        <v>2928.4</v>
      </c>
      <c r="F398" s="137">
        <v>3050.23</v>
      </c>
      <c r="G398" s="137">
        <v>3075.48</v>
      </c>
      <c r="H398" s="137">
        <v>3146.02</v>
      </c>
      <c r="I398" s="137">
        <v>3160.02</v>
      </c>
      <c r="J398" s="137">
        <v>3159.72</v>
      </c>
      <c r="K398" s="137">
        <v>3158.44</v>
      </c>
      <c r="L398" s="137">
        <v>3153.21</v>
      </c>
      <c r="M398" s="137">
        <v>3154.11</v>
      </c>
      <c r="N398" s="137">
        <v>3142.95</v>
      </c>
      <c r="O398" s="137">
        <v>3159.95</v>
      </c>
      <c r="P398" s="137">
        <v>3191.71</v>
      </c>
      <c r="Q398" s="137">
        <v>3289.79</v>
      </c>
      <c r="R398" s="137">
        <v>3278.7</v>
      </c>
      <c r="S398" s="137">
        <v>3246.63</v>
      </c>
      <c r="T398" s="137">
        <v>3178.17</v>
      </c>
      <c r="U398" s="137">
        <v>3136.26</v>
      </c>
      <c r="V398" s="137">
        <v>3044.06</v>
      </c>
      <c r="W398" s="137">
        <v>2995.37</v>
      </c>
      <c r="X398" s="137">
        <v>2983.29</v>
      </c>
      <c r="Y398" s="137">
        <v>2977.25</v>
      </c>
      <c r="AA398" s="55"/>
    </row>
    <row r="399" spans="1:27" s="51" customFormat="1">
      <c r="A399" s="126">
        <v>18</v>
      </c>
      <c r="B399" s="137">
        <v>2968.02</v>
      </c>
      <c r="C399" s="137">
        <v>2960.25</v>
      </c>
      <c r="D399" s="137">
        <v>2981.57</v>
      </c>
      <c r="E399" s="137">
        <v>3006.87</v>
      </c>
      <c r="F399" s="137">
        <v>3052.11</v>
      </c>
      <c r="G399" s="137">
        <v>3102.86</v>
      </c>
      <c r="H399" s="137">
        <v>3173.7</v>
      </c>
      <c r="I399" s="137">
        <v>3180.55</v>
      </c>
      <c r="J399" s="137">
        <v>3182.59</v>
      </c>
      <c r="K399" s="137">
        <v>3183.07</v>
      </c>
      <c r="L399" s="137">
        <v>3177.38</v>
      </c>
      <c r="M399" s="137">
        <v>3083.9</v>
      </c>
      <c r="N399" s="137">
        <v>3169.75</v>
      </c>
      <c r="O399" s="137">
        <v>3170.73</v>
      </c>
      <c r="P399" s="137">
        <v>3193.66</v>
      </c>
      <c r="Q399" s="137">
        <v>3327.4</v>
      </c>
      <c r="R399" s="137">
        <v>3318.45</v>
      </c>
      <c r="S399" s="137">
        <v>3273.91</v>
      </c>
      <c r="T399" s="137">
        <v>3197.58</v>
      </c>
      <c r="U399" s="137">
        <v>3142.73</v>
      </c>
      <c r="V399" s="137">
        <v>3032.01</v>
      </c>
      <c r="W399" s="137">
        <v>3009.31</v>
      </c>
      <c r="X399" s="137">
        <v>2988.21</v>
      </c>
      <c r="Y399" s="137">
        <v>2978.16</v>
      </c>
      <c r="AA399" s="55"/>
    </row>
    <row r="400" spans="1:27" s="51" customFormat="1">
      <c r="A400" s="126">
        <v>19</v>
      </c>
      <c r="B400" s="137">
        <v>2972.91</v>
      </c>
      <c r="C400" s="137">
        <v>2964.06</v>
      </c>
      <c r="D400" s="137">
        <v>2991.98</v>
      </c>
      <c r="E400" s="137">
        <v>3014.5</v>
      </c>
      <c r="F400" s="137">
        <v>3046.58</v>
      </c>
      <c r="G400" s="137">
        <v>3068.42</v>
      </c>
      <c r="H400" s="137">
        <v>3175.75</v>
      </c>
      <c r="I400" s="137">
        <v>3190.54</v>
      </c>
      <c r="J400" s="137">
        <v>3116.25</v>
      </c>
      <c r="K400" s="137">
        <v>3114.91</v>
      </c>
      <c r="L400" s="137">
        <v>3110.71</v>
      </c>
      <c r="M400" s="137">
        <v>3107.86</v>
      </c>
      <c r="N400" s="137">
        <v>3104.15</v>
      </c>
      <c r="O400" s="137">
        <v>3109.22</v>
      </c>
      <c r="P400" s="137">
        <v>3207.71</v>
      </c>
      <c r="Q400" s="137">
        <v>3299.03</v>
      </c>
      <c r="R400" s="137">
        <v>3294.03</v>
      </c>
      <c r="S400" s="137">
        <v>3245.78</v>
      </c>
      <c r="T400" s="137">
        <v>3163.64</v>
      </c>
      <c r="U400" s="137">
        <v>3159.66</v>
      </c>
      <c r="V400" s="137">
        <v>3063.3</v>
      </c>
      <c r="W400" s="137">
        <v>2999.02</v>
      </c>
      <c r="X400" s="137">
        <v>2996.81</v>
      </c>
      <c r="Y400" s="137">
        <v>2995.97</v>
      </c>
      <c r="AA400" s="55"/>
    </row>
    <row r="401" spans="1:27" s="51" customFormat="1">
      <c r="A401" s="126">
        <v>20</v>
      </c>
      <c r="B401" s="137">
        <v>2952.88</v>
      </c>
      <c r="C401" s="137">
        <v>2953.01</v>
      </c>
      <c r="D401" s="137">
        <v>2979.87</v>
      </c>
      <c r="E401" s="137">
        <v>2993.55</v>
      </c>
      <c r="F401" s="137">
        <v>3034.21</v>
      </c>
      <c r="G401" s="137">
        <v>3057.58</v>
      </c>
      <c r="H401" s="137">
        <v>3127.72</v>
      </c>
      <c r="I401" s="137">
        <v>3146.8</v>
      </c>
      <c r="J401" s="137">
        <v>3163.48</v>
      </c>
      <c r="K401" s="137">
        <v>3156.21</v>
      </c>
      <c r="L401" s="137">
        <v>3167.11</v>
      </c>
      <c r="M401" s="137">
        <v>3146.62</v>
      </c>
      <c r="N401" s="137">
        <v>3101.89</v>
      </c>
      <c r="O401" s="137">
        <v>3067.13</v>
      </c>
      <c r="P401" s="137">
        <v>3129.14</v>
      </c>
      <c r="Q401" s="137">
        <v>3257.74</v>
      </c>
      <c r="R401" s="137">
        <v>3225.14</v>
      </c>
      <c r="S401" s="137">
        <v>3210.84</v>
      </c>
      <c r="T401" s="137">
        <v>3138.94</v>
      </c>
      <c r="U401" s="137">
        <v>3101.2</v>
      </c>
      <c r="V401" s="137">
        <v>2982.3</v>
      </c>
      <c r="W401" s="137">
        <v>2969.37</v>
      </c>
      <c r="X401" s="137">
        <v>2961.7</v>
      </c>
      <c r="Y401" s="137">
        <v>2958.26</v>
      </c>
      <c r="AA401" s="55"/>
    </row>
    <row r="402" spans="1:27" s="51" customFormat="1">
      <c r="A402" s="126">
        <v>21</v>
      </c>
      <c r="B402" s="137">
        <v>2909.19</v>
      </c>
      <c r="C402" s="137">
        <v>2978.3</v>
      </c>
      <c r="D402" s="137">
        <v>2948.05</v>
      </c>
      <c r="E402" s="137">
        <v>2827.04</v>
      </c>
      <c r="F402" s="137">
        <v>2986.53</v>
      </c>
      <c r="G402" s="137">
        <v>3058.52</v>
      </c>
      <c r="H402" s="137">
        <v>3097.72</v>
      </c>
      <c r="I402" s="137">
        <v>3151.45</v>
      </c>
      <c r="J402" s="137">
        <v>3187.53</v>
      </c>
      <c r="K402" s="137">
        <v>3183.16</v>
      </c>
      <c r="L402" s="137">
        <v>3167.69</v>
      </c>
      <c r="M402" s="137">
        <v>3158.59</v>
      </c>
      <c r="N402" s="137">
        <v>3098.86</v>
      </c>
      <c r="O402" s="137">
        <v>3152.98</v>
      </c>
      <c r="P402" s="137">
        <v>3158.06</v>
      </c>
      <c r="Q402" s="137">
        <v>3183.32</v>
      </c>
      <c r="R402" s="137">
        <v>3184.82</v>
      </c>
      <c r="S402" s="137">
        <v>3178.45</v>
      </c>
      <c r="T402" s="137">
        <v>3168.73</v>
      </c>
      <c r="U402" s="137">
        <v>3069</v>
      </c>
      <c r="V402" s="137">
        <v>2963.44</v>
      </c>
      <c r="W402" s="137">
        <v>2817.28</v>
      </c>
      <c r="X402" s="137">
        <v>2816.72</v>
      </c>
      <c r="Y402" s="137">
        <v>2813.45</v>
      </c>
      <c r="AA402" s="55"/>
    </row>
    <row r="403" spans="1:27" s="51" customFormat="1">
      <c r="A403" s="126">
        <v>22</v>
      </c>
      <c r="B403" s="137">
        <v>2991.74</v>
      </c>
      <c r="C403" s="137">
        <v>2985.95</v>
      </c>
      <c r="D403" s="137">
        <v>3000.72</v>
      </c>
      <c r="E403" s="137">
        <v>2979.68</v>
      </c>
      <c r="F403" s="137">
        <v>2984.53</v>
      </c>
      <c r="G403" s="137">
        <v>2995.28</v>
      </c>
      <c r="H403" s="137">
        <v>3045.49</v>
      </c>
      <c r="I403" s="137">
        <v>3016.45</v>
      </c>
      <c r="J403" s="137">
        <v>3176.16</v>
      </c>
      <c r="K403" s="137">
        <v>3142.97</v>
      </c>
      <c r="L403" s="137">
        <v>3138.35</v>
      </c>
      <c r="M403" s="137">
        <v>3049.96</v>
      </c>
      <c r="N403" s="137">
        <v>3048.62</v>
      </c>
      <c r="O403" s="137">
        <v>3052.07</v>
      </c>
      <c r="P403" s="137">
        <v>3092.32</v>
      </c>
      <c r="Q403" s="137">
        <v>3099.55</v>
      </c>
      <c r="R403" s="137">
        <v>3100.83</v>
      </c>
      <c r="S403" s="137">
        <v>3203.41</v>
      </c>
      <c r="T403" s="137">
        <v>3197.37</v>
      </c>
      <c r="U403" s="137">
        <v>3164.02</v>
      </c>
      <c r="V403" s="137">
        <v>3030.99</v>
      </c>
      <c r="W403" s="137">
        <v>3007.38</v>
      </c>
      <c r="X403" s="137">
        <v>2995.73</v>
      </c>
      <c r="Y403" s="137">
        <v>2991.01</v>
      </c>
      <c r="AA403" s="55"/>
    </row>
    <row r="404" spans="1:27" s="51" customFormat="1">
      <c r="A404" s="126">
        <v>23</v>
      </c>
      <c r="B404" s="137">
        <v>2918.95</v>
      </c>
      <c r="C404" s="137">
        <v>2972.97</v>
      </c>
      <c r="D404" s="137">
        <v>2988.03</v>
      </c>
      <c r="E404" s="137">
        <v>2961.23</v>
      </c>
      <c r="F404" s="137">
        <v>2952.06</v>
      </c>
      <c r="G404" s="137">
        <v>2996.06</v>
      </c>
      <c r="H404" s="137">
        <v>3023.41</v>
      </c>
      <c r="I404" s="137">
        <v>3031.38</v>
      </c>
      <c r="J404" s="137">
        <v>3099.15</v>
      </c>
      <c r="K404" s="137">
        <v>3097.45</v>
      </c>
      <c r="L404" s="137">
        <v>3088.94</v>
      </c>
      <c r="M404" s="137">
        <v>3069.28</v>
      </c>
      <c r="N404" s="137">
        <v>2807.05</v>
      </c>
      <c r="O404" s="137">
        <v>3041.89</v>
      </c>
      <c r="P404" s="137">
        <v>3131.27</v>
      </c>
      <c r="Q404" s="137">
        <v>3140.22</v>
      </c>
      <c r="R404" s="137">
        <v>3131.18</v>
      </c>
      <c r="S404" s="137">
        <v>3183.67</v>
      </c>
      <c r="T404" s="137">
        <v>3190.34</v>
      </c>
      <c r="U404" s="137">
        <v>3143.8</v>
      </c>
      <c r="V404" s="137">
        <v>3052.8</v>
      </c>
      <c r="W404" s="137">
        <v>3012.13</v>
      </c>
      <c r="X404" s="137">
        <v>2990.71</v>
      </c>
      <c r="Y404" s="137">
        <v>2989.09</v>
      </c>
      <c r="AA404" s="55"/>
    </row>
    <row r="405" spans="1:27" s="51" customFormat="1">
      <c r="A405" s="126">
        <v>24</v>
      </c>
      <c r="B405" s="137">
        <v>2980.92</v>
      </c>
      <c r="C405" s="137">
        <v>2982.98</v>
      </c>
      <c r="D405" s="137">
        <v>3006.74</v>
      </c>
      <c r="E405" s="137">
        <v>3006.97</v>
      </c>
      <c r="F405" s="137">
        <v>3020.95</v>
      </c>
      <c r="G405" s="137">
        <v>3052.18</v>
      </c>
      <c r="H405" s="137">
        <v>3079.96</v>
      </c>
      <c r="I405" s="137">
        <v>3095.8</v>
      </c>
      <c r="J405" s="137">
        <v>3212.74</v>
      </c>
      <c r="K405" s="137">
        <v>3211.37</v>
      </c>
      <c r="L405" s="137">
        <v>3202.85</v>
      </c>
      <c r="M405" s="137">
        <v>3182.03</v>
      </c>
      <c r="N405" s="137">
        <v>3233.78</v>
      </c>
      <c r="O405" s="137">
        <v>3081.36</v>
      </c>
      <c r="P405" s="137">
        <v>3115.82</v>
      </c>
      <c r="Q405" s="137">
        <v>3124.21</v>
      </c>
      <c r="R405" s="137">
        <v>3122.99</v>
      </c>
      <c r="S405" s="137">
        <v>3257.82</v>
      </c>
      <c r="T405" s="137">
        <v>3253.4</v>
      </c>
      <c r="U405" s="137">
        <v>3216.29</v>
      </c>
      <c r="V405" s="137">
        <v>3048.86</v>
      </c>
      <c r="W405" s="137">
        <v>3022.12</v>
      </c>
      <c r="X405" s="137">
        <v>3011.21</v>
      </c>
      <c r="Y405" s="137">
        <v>3000.16</v>
      </c>
      <c r="AA405" s="55"/>
    </row>
    <row r="406" spans="1:27" s="51" customFormat="1">
      <c r="A406" s="126">
        <v>25</v>
      </c>
      <c r="B406" s="137">
        <v>2996.77</v>
      </c>
      <c r="C406" s="137">
        <v>2997.26</v>
      </c>
      <c r="D406" s="137">
        <v>3024.99</v>
      </c>
      <c r="E406" s="137">
        <v>3019.36</v>
      </c>
      <c r="F406" s="137">
        <v>3026.43</v>
      </c>
      <c r="G406" s="137">
        <v>3059.62</v>
      </c>
      <c r="H406" s="137">
        <v>3103.64</v>
      </c>
      <c r="I406" s="137">
        <v>3110.51</v>
      </c>
      <c r="J406" s="137">
        <v>3094.51</v>
      </c>
      <c r="K406" s="137">
        <v>3089.62</v>
      </c>
      <c r="L406" s="137">
        <v>3078.73</v>
      </c>
      <c r="M406" s="137">
        <v>3079.13</v>
      </c>
      <c r="N406" s="137">
        <v>3064.77</v>
      </c>
      <c r="O406" s="137">
        <v>3061.06</v>
      </c>
      <c r="P406" s="137">
        <v>3102.31</v>
      </c>
      <c r="Q406" s="137">
        <v>3122.35</v>
      </c>
      <c r="R406" s="137">
        <v>3122.96</v>
      </c>
      <c r="S406" s="137">
        <v>3240.68</v>
      </c>
      <c r="T406" s="137">
        <v>3265.2</v>
      </c>
      <c r="U406" s="137">
        <v>3200.74</v>
      </c>
      <c r="V406" s="137">
        <v>3033.46</v>
      </c>
      <c r="W406" s="137">
        <v>3010.07</v>
      </c>
      <c r="X406" s="137">
        <v>2998.68</v>
      </c>
      <c r="Y406" s="137">
        <v>2989.86</v>
      </c>
      <c r="AA406" s="55"/>
    </row>
    <row r="407" spans="1:27" s="51" customFormat="1">
      <c r="A407" s="126">
        <v>26</v>
      </c>
      <c r="B407" s="137">
        <v>3036.05</v>
      </c>
      <c r="C407" s="137">
        <v>3040.62</v>
      </c>
      <c r="D407" s="137">
        <v>3060.99</v>
      </c>
      <c r="E407" s="137">
        <v>3063.66</v>
      </c>
      <c r="F407" s="137">
        <v>3072.82</v>
      </c>
      <c r="G407" s="137">
        <v>3140.16</v>
      </c>
      <c r="H407" s="137">
        <v>3345.78</v>
      </c>
      <c r="I407" s="137">
        <v>3362.12</v>
      </c>
      <c r="J407" s="137">
        <v>3293.95</v>
      </c>
      <c r="K407" s="137">
        <v>3285.54</v>
      </c>
      <c r="L407" s="137">
        <v>3265.35</v>
      </c>
      <c r="M407" s="137">
        <v>3255.93</v>
      </c>
      <c r="N407" s="137">
        <v>3258.45</v>
      </c>
      <c r="O407" s="137">
        <v>3261.94</v>
      </c>
      <c r="P407" s="137">
        <v>3307.81</v>
      </c>
      <c r="Q407" s="137">
        <v>3335.57</v>
      </c>
      <c r="R407" s="137">
        <v>3313.41</v>
      </c>
      <c r="S407" s="137">
        <v>3395.24</v>
      </c>
      <c r="T407" s="137">
        <v>3385.54</v>
      </c>
      <c r="U407" s="137">
        <v>3275.61</v>
      </c>
      <c r="V407" s="137">
        <v>3218.81</v>
      </c>
      <c r="W407" s="137">
        <v>3072.07</v>
      </c>
      <c r="X407" s="137">
        <v>3059.26</v>
      </c>
      <c r="Y407" s="137">
        <v>3040.37</v>
      </c>
      <c r="AA407" s="55"/>
    </row>
    <row r="408" spans="1:27" s="51" customFormat="1">
      <c r="A408" s="126">
        <v>27</v>
      </c>
      <c r="B408" s="137">
        <v>3052.24</v>
      </c>
      <c r="C408" s="137">
        <v>3043.5</v>
      </c>
      <c r="D408" s="137">
        <v>3057.48</v>
      </c>
      <c r="E408" s="137">
        <v>3046.74</v>
      </c>
      <c r="F408" s="137">
        <v>3043.49</v>
      </c>
      <c r="G408" s="137">
        <v>3073.69</v>
      </c>
      <c r="H408" s="137">
        <v>3172.64</v>
      </c>
      <c r="I408" s="137">
        <v>3275.94</v>
      </c>
      <c r="J408" s="137">
        <v>3350.88</v>
      </c>
      <c r="K408" s="137">
        <v>3330.72</v>
      </c>
      <c r="L408" s="137">
        <v>3310.26</v>
      </c>
      <c r="M408" s="137">
        <v>3287.16</v>
      </c>
      <c r="N408" s="137">
        <v>3298.22</v>
      </c>
      <c r="O408" s="137">
        <v>3303.93</v>
      </c>
      <c r="P408" s="137">
        <v>3365.38</v>
      </c>
      <c r="Q408" s="137">
        <v>3400.17</v>
      </c>
      <c r="R408" s="137">
        <v>3385.83</v>
      </c>
      <c r="S408" s="137">
        <v>3427.99</v>
      </c>
      <c r="T408" s="137">
        <v>3469.16</v>
      </c>
      <c r="U408" s="137">
        <v>3334.6</v>
      </c>
      <c r="V408" s="137">
        <v>3259.84</v>
      </c>
      <c r="W408" s="137">
        <v>3136.93</v>
      </c>
      <c r="X408" s="137">
        <v>3064.57</v>
      </c>
      <c r="Y408" s="137">
        <v>3045.96</v>
      </c>
      <c r="AA408" s="55"/>
    </row>
    <row r="409" spans="1:27" s="51" customFormat="1">
      <c r="A409" s="126">
        <v>28</v>
      </c>
      <c r="B409" s="137">
        <v>2977.45</v>
      </c>
      <c r="C409" s="137">
        <v>2976.3</v>
      </c>
      <c r="D409" s="137">
        <v>2987</v>
      </c>
      <c r="E409" s="137">
        <v>2976.52</v>
      </c>
      <c r="F409" s="137">
        <v>2975.01</v>
      </c>
      <c r="G409" s="137">
        <v>2999.15</v>
      </c>
      <c r="H409" s="137">
        <v>3015.65</v>
      </c>
      <c r="I409" s="137">
        <v>3028.14</v>
      </c>
      <c r="J409" s="137">
        <v>3152.39</v>
      </c>
      <c r="K409" s="137">
        <v>3126.53</v>
      </c>
      <c r="L409" s="137">
        <v>3107.05</v>
      </c>
      <c r="M409" s="137">
        <v>3098.61</v>
      </c>
      <c r="N409" s="137">
        <v>3090.07</v>
      </c>
      <c r="O409" s="137">
        <v>3089.37</v>
      </c>
      <c r="P409" s="137">
        <v>3226.51</v>
      </c>
      <c r="Q409" s="137">
        <v>3244.61</v>
      </c>
      <c r="R409" s="137">
        <v>3253.48</v>
      </c>
      <c r="S409" s="137">
        <v>3267.75</v>
      </c>
      <c r="T409" s="137">
        <v>3263.84</v>
      </c>
      <c r="U409" s="137">
        <v>3172.38</v>
      </c>
      <c r="V409" s="137">
        <v>3085.17</v>
      </c>
      <c r="W409" s="137">
        <v>3016.47</v>
      </c>
      <c r="X409" s="137">
        <v>3005.53</v>
      </c>
      <c r="Y409" s="137">
        <v>2982.58</v>
      </c>
      <c r="AA409" s="55"/>
    </row>
    <row r="410" spans="1:27" s="51" customFormat="1">
      <c r="AA410" s="55"/>
    </row>
    <row r="411" spans="1:27" s="51" customFormat="1" ht="30" customHeight="1">
      <c r="A411" s="117"/>
      <c r="B411" s="118" t="s">
        <v>95</v>
      </c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20"/>
      <c r="AA411" s="55"/>
    </row>
    <row r="412" spans="1:27" s="51" customFormat="1" ht="26.25">
      <c r="A412" s="121" t="s">
        <v>69</v>
      </c>
      <c r="B412" s="123" t="s">
        <v>70</v>
      </c>
      <c r="C412" s="123" t="s">
        <v>71</v>
      </c>
      <c r="D412" s="123" t="s">
        <v>72</v>
      </c>
      <c r="E412" s="123" t="s">
        <v>73</v>
      </c>
      <c r="F412" s="123" t="s">
        <v>74</v>
      </c>
      <c r="G412" s="123" t="s">
        <v>75</v>
      </c>
      <c r="H412" s="123" t="s">
        <v>76</v>
      </c>
      <c r="I412" s="123" t="s">
        <v>77</v>
      </c>
      <c r="J412" s="123" t="s">
        <v>78</v>
      </c>
      <c r="K412" s="123" t="s">
        <v>79</v>
      </c>
      <c r="L412" s="123" t="s">
        <v>80</v>
      </c>
      <c r="M412" s="123" t="s">
        <v>81</v>
      </c>
      <c r="N412" s="123" t="s">
        <v>82</v>
      </c>
      <c r="O412" s="123" t="s">
        <v>83</v>
      </c>
      <c r="P412" s="123" t="s">
        <v>84</v>
      </c>
      <c r="Q412" s="123" t="s">
        <v>85</v>
      </c>
      <c r="R412" s="123" t="s">
        <v>86</v>
      </c>
      <c r="S412" s="123" t="s">
        <v>87</v>
      </c>
      <c r="T412" s="123" t="s">
        <v>88</v>
      </c>
      <c r="U412" s="123" t="s">
        <v>89</v>
      </c>
      <c r="V412" s="123" t="s">
        <v>90</v>
      </c>
      <c r="W412" s="123" t="s">
        <v>91</v>
      </c>
      <c r="X412" s="123" t="s">
        <v>92</v>
      </c>
      <c r="Y412" s="123" t="s">
        <v>93</v>
      </c>
      <c r="AA412" s="55"/>
    </row>
    <row r="413" spans="1:27" s="51" customFormat="1">
      <c r="A413" s="126">
        <v>1</v>
      </c>
      <c r="B413" s="137">
        <v>3826.66</v>
      </c>
      <c r="C413" s="137">
        <v>3827.45</v>
      </c>
      <c r="D413" s="137">
        <v>3852.15</v>
      </c>
      <c r="E413" s="137">
        <v>3889.54</v>
      </c>
      <c r="F413" s="137">
        <v>3902.97</v>
      </c>
      <c r="G413" s="137">
        <v>4002.15</v>
      </c>
      <c r="H413" s="137">
        <v>4144.62</v>
      </c>
      <c r="I413" s="137">
        <v>4129.93</v>
      </c>
      <c r="J413" s="137">
        <v>4107.76</v>
      </c>
      <c r="K413" s="137">
        <v>4086.32</v>
      </c>
      <c r="L413" s="137">
        <v>4078.09</v>
      </c>
      <c r="M413" s="137">
        <v>4074.78</v>
      </c>
      <c r="N413" s="137">
        <v>4071.48</v>
      </c>
      <c r="O413" s="137">
        <v>4087.22</v>
      </c>
      <c r="P413" s="137">
        <v>4159.46</v>
      </c>
      <c r="Q413" s="137">
        <v>4119.96</v>
      </c>
      <c r="R413" s="137">
        <v>4133.67</v>
      </c>
      <c r="S413" s="137">
        <v>4102.1099999999997</v>
      </c>
      <c r="T413" s="137">
        <v>4035.93</v>
      </c>
      <c r="U413" s="137">
        <v>3987.51</v>
      </c>
      <c r="V413" s="137">
        <v>3860.92</v>
      </c>
      <c r="W413" s="137">
        <v>3843.51</v>
      </c>
      <c r="X413" s="137">
        <v>3835.51</v>
      </c>
      <c r="Y413" s="137">
        <v>3822.72</v>
      </c>
      <c r="AA413" s="55"/>
    </row>
    <row r="414" spans="1:27" s="51" customFormat="1">
      <c r="A414" s="126">
        <v>2</v>
      </c>
      <c r="B414" s="137">
        <v>3867.26</v>
      </c>
      <c r="C414" s="137">
        <v>3868.99</v>
      </c>
      <c r="D414" s="137">
        <v>3884.09</v>
      </c>
      <c r="E414" s="137">
        <v>3897.42</v>
      </c>
      <c r="F414" s="137">
        <v>3904.6</v>
      </c>
      <c r="G414" s="137">
        <v>3925.5</v>
      </c>
      <c r="H414" s="137">
        <v>4050.92</v>
      </c>
      <c r="I414" s="137">
        <v>4053.81</v>
      </c>
      <c r="J414" s="137">
        <v>4029.69</v>
      </c>
      <c r="K414" s="137">
        <v>4028.68</v>
      </c>
      <c r="L414" s="137">
        <v>4016.89</v>
      </c>
      <c r="M414" s="137">
        <v>4014.53</v>
      </c>
      <c r="N414" s="137">
        <v>4020.87</v>
      </c>
      <c r="O414" s="137">
        <v>4082.84</v>
      </c>
      <c r="P414" s="137">
        <v>4125.99</v>
      </c>
      <c r="Q414" s="137">
        <v>4120.3900000000003</v>
      </c>
      <c r="R414" s="137">
        <v>4139.3599999999997</v>
      </c>
      <c r="S414" s="137">
        <v>4111.0200000000004</v>
      </c>
      <c r="T414" s="137">
        <v>4042.64</v>
      </c>
      <c r="U414" s="137">
        <v>3987.89</v>
      </c>
      <c r="V414" s="137">
        <v>3924.45</v>
      </c>
      <c r="W414" s="137">
        <v>3900.21</v>
      </c>
      <c r="X414" s="137">
        <v>3888.02</v>
      </c>
      <c r="Y414" s="137">
        <v>3879.33</v>
      </c>
      <c r="AA414" s="55"/>
    </row>
    <row r="415" spans="1:27" s="51" customFormat="1">
      <c r="A415" s="126">
        <v>3</v>
      </c>
      <c r="B415" s="137">
        <v>3890.82</v>
      </c>
      <c r="C415" s="137">
        <v>3891.13</v>
      </c>
      <c r="D415" s="137">
        <v>3907.08</v>
      </c>
      <c r="E415" s="137">
        <v>3928.57</v>
      </c>
      <c r="F415" s="137">
        <v>3938.91</v>
      </c>
      <c r="G415" s="137">
        <v>3974.92</v>
      </c>
      <c r="H415" s="137">
        <v>4091</v>
      </c>
      <c r="I415" s="137">
        <v>4114.1000000000004</v>
      </c>
      <c r="J415" s="137">
        <v>4081.64</v>
      </c>
      <c r="K415" s="137">
        <v>4075.28</v>
      </c>
      <c r="L415" s="137">
        <v>4068.26</v>
      </c>
      <c r="M415" s="137">
        <v>4067.59</v>
      </c>
      <c r="N415" s="137">
        <v>4069.18</v>
      </c>
      <c r="O415" s="137">
        <v>4073.87</v>
      </c>
      <c r="P415" s="137">
        <v>4109.82</v>
      </c>
      <c r="Q415" s="137">
        <v>4099.08</v>
      </c>
      <c r="R415" s="137">
        <v>4134.28</v>
      </c>
      <c r="S415" s="137">
        <v>4097.42</v>
      </c>
      <c r="T415" s="137">
        <v>4029.52</v>
      </c>
      <c r="U415" s="137">
        <v>4006.1</v>
      </c>
      <c r="V415" s="137">
        <v>3974.59</v>
      </c>
      <c r="W415" s="137">
        <v>3937.59</v>
      </c>
      <c r="X415" s="137">
        <v>3909.85</v>
      </c>
      <c r="Y415" s="137">
        <v>3890.4</v>
      </c>
      <c r="AA415" s="55"/>
    </row>
    <row r="416" spans="1:27" s="51" customFormat="1">
      <c r="A416" s="126">
        <v>4</v>
      </c>
      <c r="B416" s="137">
        <v>3890.33</v>
      </c>
      <c r="C416" s="137">
        <v>3891</v>
      </c>
      <c r="D416" s="137">
        <v>3907.91</v>
      </c>
      <c r="E416" s="137">
        <v>3932.33</v>
      </c>
      <c r="F416" s="137">
        <v>3941.3</v>
      </c>
      <c r="G416" s="137">
        <v>3978.6</v>
      </c>
      <c r="H416" s="137">
        <v>4062.77</v>
      </c>
      <c r="I416" s="137">
        <v>4064.78</v>
      </c>
      <c r="J416" s="137">
        <v>4051.59</v>
      </c>
      <c r="K416" s="137">
        <v>4051</v>
      </c>
      <c r="L416" s="137">
        <v>4043.28</v>
      </c>
      <c r="M416" s="137">
        <v>4045.58</v>
      </c>
      <c r="N416" s="137">
        <v>4048.08</v>
      </c>
      <c r="O416" s="137">
        <v>4065.13</v>
      </c>
      <c r="P416" s="137">
        <v>4146.5200000000004</v>
      </c>
      <c r="Q416" s="137">
        <v>4129.0200000000004</v>
      </c>
      <c r="R416" s="137">
        <v>4168.91</v>
      </c>
      <c r="S416" s="137">
        <v>4112.07</v>
      </c>
      <c r="T416" s="137">
        <v>4063.67</v>
      </c>
      <c r="U416" s="137">
        <v>4023.55</v>
      </c>
      <c r="V416" s="137">
        <v>3990.5</v>
      </c>
      <c r="W416" s="137">
        <v>3961.72</v>
      </c>
      <c r="X416" s="137">
        <v>3929.69</v>
      </c>
      <c r="Y416" s="137">
        <v>3905.64</v>
      </c>
      <c r="AA416" s="55"/>
    </row>
    <row r="417" spans="1:27" s="51" customFormat="1">
      <c r="A417" s="126">
        <v>5</v>
      </c>
      <c r="B417" s="137">
        <v>3904.86</v>
      </c>
      <c r="C417" s="137">
        <v>3906.46</v>
      </c>
      <c r="D417" s="137">
        <v>3913.72</v>
      </c>
      <c r="E417" s="137">
        <v>3930.36</v>
      </c>
      <c r="F417" s="137">
        <v>3956.87</v>
      </c>
      <c r="G417" s="137">
        <v>3980.52</v>
      </c>
      <c r="H417" s="137">
        <v>4047.69</v>
      </c>
      <c r="I417" s="137">
        <v>4056.6</v>
      </c>
      <c r="J417" s="137">
        <v>4051.02</v>
      </c>
      <c r="K417" s="137">
        <v>3952.04</v>
      </c>
      <c r="L417" s="137">
        <v>3946.04</v>
      </c>
      <c r="M417" s="137">
        <v>3945.85</v>
      </c>
      <c r="N417" s="137">
        <v>4041.77</v>
      </c>
      <c r="O417" s="137">
        <v>3954.7</v>
      </c>
      <c r="P417" s="137">
        <v>3998.75</v>
      </c>
      <c r="Q417" s="137">
        <v>3992.9</v>
      </c>
      <c r="R417" s="137">
        <v>4146.8</v>
      </c>
      <c r="S417" s="137">
        <v>4207.68</v>
      </c>
      <c r="T417" s="137">
        <v>4054.68</v>
      </c>
      <c r="U417" s="137">
        <v>4020.73</v>
      </c>
      <c r="V417" s="137">
        <v>3991.12</v>
      </c>
      <c r="W417" s="137">
        <v>3971.95</v>
      </c>
      <c r="X417" s="137">
        <v>3937.62</v>
      </c>
      <c r="Y417" s="137">
        <v>3913.98</v>
      </c>
      <c r="AA417" s="55"/>
    </row>
    <row r="418" spans="1:27" s="51" customFormat="1">
      <c r="A418" s="126">
        <v>6</v>
      </c>
      <c r="B418" s="137">
        <v>3869.18</v>
      </c>
      <c r="C418" s="137">
        <v>3868.62</v>
      </c>
      <c r="D418" s="137">
        <v>3871.13</v>
      </c>
      <c r="E418" s="137">
        <v>3874.59</v>
      </c>
      <c r="F418" s="137">
        <v>3869.74</v>
      </c>
      <c r="G418" s="137">
        <v>3889.94</v>
      </c>
      <c r="H418" s="137">
        <v>3914.44</v>
      </c>
      <c r="I418" s="137">
        <v>3958.59</v>
      </c>
      <c r="J418" s="137">
        <v>4011.88</v>
      </c>
      <c r="K418" s="137">
        <v>4017.62</v>
      </c>
      <c r="L418" s="137">
        <v>4011.2</v>
      </c>
      <c r="M418" s="137">
        <v>4012.46</v>
      </c>
      <c r="N418" s="137">
        <v>4005.56</v>
      </c>
      <c r="O418" s="137">
        <v>4008.01</v>
      </c>
      <c r="P418" s="137">
        <v>4040.66</v>
      </c>
      <c r="Q418" s="137">
        <v>4043.1</v>
      </c>
      <c r="R418" s="137">
        <v>4106.84</v>
      </c>
      <c r="S418" s="137">
        <v>4105.62</v>
      </c>
      <c r="T418" s="137">
        <v>4054.61</v>
      </c>
      <c r="U418" s="137">
        <v>3979.91</v>
      </c>
      <c r="V418" s="137">
        <v>3963.32</v>
      </c>
      <c r="W418" s="137">
        <v>3932.55</v>
      </c>
      <c r="X418" s="137">
        <v>3887.38</v>
      </c>
      <c r="Y418" s="137">
        <v>3862.35</v>
      </c>
      <c r="AA418" s="55"/>
    </row>
    <row r="419" spans="1:27" s="51" customFormat="1">
      <c r="A419" s="126">
        <v>7</v>
      </c>
      <c r="B419" s="137">
        <v>3805.62</v>
      </c>
      <c r="C419" s="137">
        <v>3804.34</v>
      </c>
      <c r="D419" s="137">
        <v>3806.56</v>
      </c>
      <c r="E419" s="137">
        <v>3806.51</v>
      </c>
      <c r="F419" s="137">
        <v>3794.78</v>
      </c>
      <c r="G419" s="137">
        <v>3807.29</v>
      </c>
      <c r="H419" s="137">
        <v>3827.26</v>
      </c>
      <c r="I419" s="137">
        <v>3845.47</v>
      </c>
      <c r="J419" s="137">
        <v>3872.24</v>
      </c>
      <c r="K419" s="137">
        <v>3979.34</v>
      </c>
      <c r="L419" s="137">
        <v>3979.59</v>
      </c>
      <c r="M419" s="137">
        <v>3972.7</v>
      </c>
      <c r="N419" s="137">
        <v>3972.37</v>
      </c>
      <c r="O419" s="137">
        <v>3990.89</v>
      </c>
      <c r="P419" s="137">
        <v>4052.51</v>
      </c>
      <c r="Q419" s="137">
        <v>4099.8100000000004</v>
      </c>
      <c r="R419" s="137">
        <v>4141.05</v>
      </c>
      <c r="S419" s="137">
        <v>4119.24</v>
      </c>
      <c r="T419" s="137">
        <v>4087.52</v>
      </c>
      <c r="U419" s="137">
        <v>4003.1</v>
      </c>
      <c r="V419" s="137">
        <v>3928.91</v>
      </c>
      <c r="W419" s="137">
        <v>3850.55</v>
      </c>
      <c r="X419" s="137">
        <v>3852.37</v>
      </c>
      <c r="Y419" s="137">
        <v>3799.11</v>
      </c>
      <c r="AA419" s="55"/>
    </row>
    <row r="420" spans="1:27" s="51" customFormat="1">
      <c r="A420" s="126">
        <v>8</v>
      </c>
      <c r="B420" s="137">
        <v>3759.16</v>
      </c>
      <c r="C420" s="137">
        <v>3777.85</v>
      </c>
      <c r="D420" s="137">
        <v>3746.61</v>
      </c>
      <c r="E420" s="137">
        <v>3870.82</v>
      </c>
      <c r="F420" s="137">
        <v>3896.9</v>
      </c>
      <c r="G420" s="137">
        <v>3953.79</v>
      </c>
      <c r="H420" s="137">
        <v>4005.63</v>
      </c>
      <c r="I420" s="137">
        <v>4055.24</v>
      </c>
      <c r="J420" s="137">
        <v>4052.17</v>
      </c>
      <c r="K420" s="137">
        <v>4031.8</v>
      </c>
      <c r="L420" s="137">
        <v>4028.19</v>
      </c>
      <c r="M420" s="137">
        <v>4016.62</v>
      </c>
      <c r="N420" s="137">
        <v>4013.34</v>
      </c>
      <c r="O420" s="137">
        <v>4021.6</v>
      </c>
      <c r="P420" s="137">
        <v>4051.38</v>
      </c>
      <c r="Q420" s="137">
        <v>4057.25</v>
      </c>
      <c r="R420" s="137">
        <v>4091.25</v>
      </c>
      <c r="S420" s="137">
        <v>4071.13</v>
      </c>
      <c r="T420" s="137">
        <v>4018.85</v>
      </c>
      <c r="U420" s="137">
        <v>3993.94</v>
      </c>
      <c r="V420" s="137">
        <v>3902.48</v>
      </c>
      <c r="W420" s="137">
        <v>3830.89</v>
      </c>
      <c r="X420" s="137">
        <v>3820.69</v>
      </c>
      <c r="Y420" s="137">
        <v>3683.98</v>
      </c>
      <c r="AA420" s="55"/>
    </row>
    <row r="421" spans="1:27" s="51" customFormat="1">
      <c r="A421" s="126">
        <v>9</v>
      </c>
      <c r="B421" s="137">
        <v>3761</v>
      </c>
      <c r="C421" s="137">
        <v>3759.85</v>
      </c>
      <c r="D421" s="137">
        <v>3776.47</v>
      </c>
      <c r="E421" s="137">
        <v>3892.82</v>
      </c>
      <c r="F421" s="137">
        <v>3900.63</v>
      </c>
      <c r="G421" s="137">
        <v>3969.96</v>
      </c>
      <c r="H421" s="137">
        <v>4021.06</v>
      </c>
      <c r="I421" s="137">
        <v>4024.55</v>
      </c>
      <c r="J421" s="137">
        <v>4024.83</v>
      </c>
      <c r="K421" s="137">
        <v>4024.09</v>
      </c>
      <c r="L421" s="137">
        <v>4020.14</v>
      </c>
      <c r="M421" s="137">
        <v>4019.51</v>
      </c>
      <c r="N421" s="137">
        <v>4013.37</v>
      </c>
      <c r="O421" s="137">
        <v>4011.04</v>
      </c>
      <c r="P421" s="137">
        <v>4050.79</v>
      </c>
      <c r="Q421" s="137">
        <v>4048.48</v>
      </c>
      <c r="R421" s="137">
        <v>4035.21</v>
      </c>
      <c r="S421" s="137">
        <v>4019.96</v>
      </c>
      <c r="T421" s="137">
        <v>4008.77</v>
      </c>
      <c r="U421" s="137">
        <v>3982.26</v>
      </c>
      <c r="V421" s="137">
        <v>3912.59</v>
      </c>
      <c r="W421" s="137">
        <v>3882.45</v>
      </c>
      <c r="X421" s="137">
        <v>3874.38</v>
      </c>
      <c r="Y421" s="137">
        <v>3854.87</v>
      </c>
      <c r="AA421" s="55"/>
    </row>
    <row r="422" spans="1:27" s="51" customFormat="1">
      <c r="A422" s="126">
        <v>10</v>
      </c>
      <c r="B422" s="137">
        <v>3705.1</v>
      </c>
      <c r="C422" s="137">
        <v>3697.31</v>
      </c>
      <c r="D422" s="137">
        <v>3839.63</v>
      </c>
      <c r="E422" s="137">
        <v>3836.8</v>
      </c>
      <c r="F422" s="137">
        <v>3870.55</v>
      </c>
      <c r="G422" s="137">
        <v>3907.06</v>
      </c>
      <c r="H422" s="137">
        <v>4006.63</v>
      </c>
      <c r="I422" s="137">
        <v>4010.4</v>
      </c>
      <c r="J422" s="137">
        <v>4012.66</v>
      </c>
      <c r="K422" s="137">
        <v>4010.61</v>
      </c>
      <c r="L422" s="137">
        <v>4000.59</v>
      </c>
      <c r="M422" s="137">
        <v>3999.12</v>
      </c>
      <c r="N422" s="137">
        <v>3983.12</v>
      </c>
      <c r="O422" s="137">
        <v>3998.6</v>
      </c>
      <c r="P422" s="137">
        <v>4039.01</v>
      </c>
      <c r="Q422" s="137">
        <v>4038.15</v>
      </c>
      <c r="R422" s="137">
        <v>4023.41</v>
      </c>
      <c r="S422" s="137">
        <v>4014.24</v>
      </c>
      <c r="T422" s="137">
        <v>3911.88</v>
      </c>
      <c r="U422" s="137">
        <v>3848.17</v>
      </c>
      <c r="V422" s="137">
        <v>3579.02</v>
      </c>
      <c r="W422" s="137">
        <v>3580.95</v>
      </c>
      <c r="X422" s="137">
        <v>3587.1</v>
      </c>
      <c r="Y422" s="137">
        <v>3583.57</v>
      </c>
      <c r="AA422" s="55"/>
    </row>
    <row r="423" spans="1:27" s="51" customFormat="1">
      <c r="A423" s="126">
        <v>11</v>
      </c>
      <c r="B423" s="137">
        <v>3827.23</v>
      </c>
      <c r="C423" s="137">
        <v>3774.43</v>
      </c>
      <c r="D423" s="137">
        <v>3830.85</v>
      </c>
      <c r="E423" s="137">
        <v>3836.67</v>
      </c>
      <c r="F423" s="137">
        <v>3856.72</v>
      </c>
      <c r="G423" s="137">
        <v>3928.75</v>
      </c>
      <c r="H423" s="137">
        <v>4026.49</v>
      </c>
      <c r="I423" s="137">
        <v>4034.13</v>
      </c>
      <c r="J423" s="137">
        <v>4013.41</v>
      </c>
      <c r="K423" s="137">
        <v>4007.29</v>
      </c>
      <c r="L423" s="137">
        <v>3981.68</v>
      </c>
      <c r="M423" s="137">
        <v>3886.28</v>
      </c>
      <c r="N423" s="137">
        <v>3718.96</v>
      </c>
      <c r="O423" s="137">
        <v>3754.99</v>
      </c>
      <c r="P423" s="137">
        <v>3937.14</v>
      </c>
      <c r="Q423" s="137">
        <v>3810.21</v>
      </c>
      <c r="R423" s="137">
        <v>3999.39</v>
      </c>
      <c r="S423" s="137">
        <v>3992.67</v>
      </c>
      <c r="T423" s="137">
        <v>3931.07</v>
      </c>
      <c r="U423" s="137">
        <v>3885.56</v>
      </c>
      <c r="V423" s="137">
        <v>3701.8</v>
      </c>
      <c r="W423" s="137">
        <v>3681.31</v>
      </c>
      <c r="X423" s="137">
        <v>3663.67</v>
      </c>
      <c r="Y423" s="137">
        <v>3641.32</v>
      </c>
      <c r="AA423" s="55"/>
    </row>
    <row r="424" spans="1:27" s="51" customFormat="1">
      <c r="A424" s="126">
        <v>12</v>
      </c>
      <c r="B424" s="137">
        <v>3235.55</v>
      </c>
      <c r="C424" s="137">
        <v>3228.17</v>
      </c>
      <c r="D424" s="137">
        <v>3769.19</v>
      </c>
      <c r="E424" s="137">
        <v>3836.19</v>
      </c>
      <c r="F424" s="137">
        <v>3465.95</v>
      </c>
      <c r="G424" s="137">
        <v>3306.39</v>
      </c>
      <c r="H424" s="137">
        <v>3342.46</v>
      </c>
      <c r="I424" s="137">
        <v>3352.11</v>
      </c>
      <c r="J424" s="137">
        <v>3376.5</v>
      </c>
      <c r="K424" s="137">
        <v>3374.16</v>
      </c>
      <c r="L424" s="137">
        <v>3359.66</v>
      </c>
      <c r="M424" s="137">
        <v>3354.05</v>
      </c>
      <c r="N424" s="137">
        <v>3313.79</v>
      </c>
      <c r="O424" s="137">
        <v>3319.69</v>
      </c>
      <c r="P424" s="137">
        <v>3966.43</v>
      </c>
      <c r="Q424" s="137">
        <v>3966.7</v>
      </c>
      <c r="R424" s="137">
        <v>3503.36</v>
      </c>
      <c r="S424" s="137">
        <v>4007.86</v>
      </c>
      <c r="T424" s="137">
        <v>3266.27</v>
      </c>
      <c r="U424" s="137">
        <v>3265.38</v>
      </c>
      <c r="V424" s="137">
        <v>3265.08</v>
      </c>
      <c r="W424" s="137">
        <v>3261.58</v>
      </c>
      <c r="X424" s="137">
        <v>3266.99</v>
      </c>
      <c r="Y424" s="137">
        <v>3251.76</v>
      </c>
      <c r="AA424" s="55"/>
    </row>
    <row r="425" spans="1:27" s="51" customFormat="1">
      <c r="A425" s="126">
        <v>13</v>
      </c>
      <c r="B425" s="137">
        <v>3765.36</v>
      </c>
      <c r="C425" s="137">
        <v>3768.28</v>
      </c>
      <c r="D425" s="137">
        <v>3794.8</v>
      </c>
      <c r="E425" s="137">
        <v>3808.17</v>
      </c>
      <c r="F425" s="137">
        <v>3868.93</v>
      </c>
      <c r="G425" s="137">
        <v>3945.24</v>
      </c>
      <c r="H425" s="137">
        <v>4029.23</v>
      </c>
      <c r="I425" s="137">
        <v>4071.72</v>
      </c>
      <c r="J425" s="137">
        <v>4122.5</v>
      </c>
      <c r="K425" s="137">
        <v>4065.74</v>
      </c>
      <c r="L425" s="137">
        <v>3921.35</v>
      </c>
      <c r="M425" s="137">
        <v>3891.26</v>
      </c>
      <c r="N425" s="137">
        <v>3929.05</v>
      </c>
      <c r="O425" s="137">
        <v>3975.37</v>
      </c>
      <c r="P425" s="137">
        <v>4100.05</v>
      </c>
      <c r="Q425" s="137">
        <v>4159.54</v>
      </c>
      <c r="R425" s="137">
        <v>4128.1899999999996</v>
      </c>
      <c r="S425" s="137">
        <v>4102.54</v>
      </c>
      <c r="T425" s="137">
        <v>3929.44</v>
      </c>
      <c r="U425" s="137">
        <v>3875.61</v>
      </c>
      <c r="V425" s="137">
        <v>3831.57</v>
      </c>
      <c r="W425" s="137">
        <v>3813.9</v>
      </c>
      <c r="X425" s="137">
        <v>3762.32</v>
      </c>
      <c r="Y425" s="137">
        <v>3757.05</v>
      </c>
      <c r="AA425" s="55"/>
    </row>
    <row r="426" spans="1:27" s="51" customFormat="1">
      <c r="A426" s="126">
        <v>14</v>
      </c>
      <c r="B426" s="137">
        <v>3788.93</v>
      </c>
      <c r="C426" s="137">
        <v>3783.12</v>
      </c>
      <c r="D426" s="137">
        <v>3799.45</v>
      </c>
      <c r="E426" s="137">
        <v>3817.79</v>
      </c>
      <c r="F426" s="137">
        <v>3824.29</v>
      </c>
      <c r="G426" s="137">
        <v>3832.89</v>
      </c>
      <c r="H426" s="137">
        <v>3849.56</v>
      </c>
      <c r="I426" s="137">
        <v>3858.01</v>
      </c>
      <c r="J426" s="137">
        <v>3927.87</v>
      </c>
      <c r="K426" s="137">
        <v>3946.1</v>
      </c>
      <c r="L426" s="137">
        <v>3919.29</v>
      </c>
      <c r="M426" s="137">
        <v>3906.23</v>
      </c>
      <c r="N426" s="137">
        <v>3917.42</v>
      </c>
      <c r="O426" s="137">
        <v>3996.24</v>
      </c>
      <c r="P426" s="137">
        <v>4045.41</v>
      </c>
      <c r="Q426" s="137">
        <v>4104.16</v>
      </c>
      <c r="R426" s="137">
        <v>4097.28</v>
      </c>
      <c r="S426" s="137">
        <v>4105.4799999999996</v>
      </c>
      <c r="T426" s="137">
        <v>4000.14</v>
      </c>
      <c r="U426" s="137">
        <v>3897.08</v>
      </c>
      <c r="V426" s="137">
        <v>3863.67</v>
      </c>
      <c r="W426" s="137">
        <v>3820.59</v>
      </c>
      <c r="X426" s="137">
        <v>3822.57</v>
      </c>
      <c r="Y426" s="137">
        <v>3806.66</v>
      </c>
      <c r="AA426" s="55"/>
    </row>
    <row r="427" spans="1:27" s="51" customFormat="1">
      <c r="A427" s="126">
        <v>15</v>
      </c>
      <c r="B427" s="137">
        <v>3788.9</v>
      </c>
      <c r="C427" s="137">
        <v>3785.52</v>
      </c>
      <c r="D427" s="137">
        <v>3806.62</v>
      </c>
      <c r="E427" s="137">
        <v>3826.91</v>
      </c>
      <c r="F427" s="137">
        <v>3869.9</v>
      </c>
      <c r="G427" s="137">
        <v>3885.76</v>
      </c>
      <c r="H427" s="137">
        <v>3975.92</v>
      </c>
      <c r="I427" s="137">
        <v>4007.49</v>
      </c>
      <c r="J427" s="137">
        <v>3998.98</v>
      </c>
      <c r="K427" s="137">
        <v>3968.4</v>
      </c>
      <c r="L427" s="137">
        <v>3953.65</v>
      </c>
      <c r="M427" s="137">
        <v>3949.64</v>
      </c>
      <c r="N427" s="137">
        <v>3878.9</v>
      </c>
      <c r="O427" s="137">
        <v>3944.03</v>
      </c>
      <c r="P427" s="137">
        <v>4016.33</v>
      </c>
      <c r="Q427" s="137">
        <v>4049.21</v>
      </c>
      <c r="R427" s="137">
        <v>4039.08</v>
      </c>
      <c r="S427" s="137">
        <v>4019.4</v>
      </c>
      <c r="T427" s="137">
        <v>3963.91</v>
      </c>
      <c r="U427" s="137">
        <v>3875.93</v>
      </c>
      <c r="V427" s="137">
        <v>3815.96</v>
      </c>
      <c r="W427" s="137">
        <v>3800.8</v>
      </c>
      <c r="X427" s="137">
        <v>3796.81</v>
      </c>
      <c r="Y427" s="137">
        <v>3797.91</v>
      </c>
      <c r="AA427" s="55"/>
    </row>
    <row r="428" spans="1:27" s="51" customFormat="1">
      <c r="A428" s="126">
        <v>16</v>
      </c>
      <c r="B428" s="137">
        <v>3553.63</v>
      </c>
      <c r="C428" s="137">
        <v>3588.18</v>
      </c>
      <c r="D428" s="137">
        <v>3741.17</v>
      </c>
      <c r="E428" s="137">
        <v>3791.35</v>
      </c>
      <c r="F428" s="137">
        <v>3853.56</v>
      </c>
      <c r="G428" s="137">
        <v>3886.09</v>
      </c>
      <c r="H428" s="137">
        <v>4004.94</v>
      </c>
      <c r="I428" s="137">
        <v>4014.5</v>
      </c>
      <c r="J428" s="137">
        <v>4010.94</v>
      </c>
      <c r="K428" s="137">
        <v>4009.98</v>
      </c>
      <c r="L428" s="137">
        <v>4009.11</v>
      </c>
      <c r="M428" s="137">
        <v>3987.86</v>
      </c>
      <c r="N428" s="137">
        <v>3894.48</v>
      </c>
      <c r="O428" s="137">
        <v>3876.22</v>
      </c>
      <c r="P428" s="137">
        <v>4013.03</v>
      </c>
      <c r="Q428" s="137">
        <v>4035.74</v>
      </c>
      <c r="R428" s="137">
        <v>4034.59</v>
      </c>
      <c r="S428" s="137">
        <v>4024.07</v>
      </c>
      <c r="T428" s="137">
        <v>3979.03</v>
      </c>
      <c r="U428" s="137">
        <v>3898.02</v>
      </c>
      <c r="V428" s="137">
        <v>3813.62</v>
      </c>
      <c r="W428" s="137">
        <v>3594.07</v>
      </c>
      <c r="X428" s="137">
        <v>3604.79</v>
      </c>
      <c r="Y428" s="137">
        <v>3553.02</v>
      </c>
      <c r="AA428" s="55"/>
    </row>
    <row r="429" spans="1:27" s="51" customFormat="1">
      <c r="A429" s="126">
        <v>17</v>
      </c>
      <c r="B429" s="137">
        <v>3709.77</v>
      </c>
      <c r="C429" s="137">
        <v>3587.97</v>
      </c>
      <c r="D429" s="137">
        <v>3767.95</v>
      </c>
      <c r="E429" s="137">
        <v>3772.19</v>
      </c>
      <c r="F429" s="137">
        <v>3894.02</v>
      </c>
      <c r="G429" s="137">
        <v>3919.27</v>
      </c>
      <c r="H429" s="137">
        <v>3989.81</v>
      </c>
      <c r="I429" s="137">
        <v>4003.81</v>
      </c>
      <c r="J429" s="137">
        <v>4003.51</v>
      </c>
      <c r="K429" s="137">
        <v>4002.23</v>
      </c>
      <c r="L429" s="137">
        <v>3997</v>
      </c>
      <c r="M429" s="137">
        <v>3997.9</v>
      </c>
      <c r="N429" s="137">
        <v>3986.74</v>
      </c>
      <c r="O429" s="137">
        <v>4003.74</v>
      </c>
      <c r="P429" s="137">
        <v>4035.5</v>
      </c>
      <c r="Q429" s="137">
        <v>4133.58</v>
      </c>
      <c r="R429" s="137">
        <v>4122.49</v>
      </c>
      <c r="S429" s="137">
        <v>4090.42</v>
      </c>
      <c r="T429" s="137">
        <v>4021.96</v>
      </c>
      <c r="U429" s="137">
        <v>3980.05</v>
      </c>
      <c r="V429" s="137">
        <v>3887.85</v>
      </c>
      <c r="W429" s="137">
        <v>3839.16</v>
      </c>
      <c r="X429" s="137">
        <v>3827.08</v>
      </c>
      <c r="Y429" s="137">
        <v>3821.04</v>
      </c>
      <c r="AA429" s="55"/>
    </row>
    <row r="430" spans="1:27" s="51" customFormat="1">
      <c r="A430" s="126">
        <v>18</v>
      </c>
      <c r="B430" s="137">
        <v>3811.81</v>
      </c>
      <c r="C430" s="137">
        <v>3804.04</v>
      </c>
      <c r="D430" s="137">
        <v>3825.36</v>
      </c>
      <c r="E430" s="137">
        <v>3850.66</v>
      </c>
      <c r="F430" s="137">
        <v>3895.9</v>
      </c>
      <c r="G430" s="137">
        <v>3946.65</v>
      </c>
      <c r="H430" s="137">
        <v>4017.49</v>
      </c>
      <c r="I430" s="137">
        <v>4024.34</v>
      </c>
      <c r="J430" s="137">
        <v>4026.38</v>
      </c>
      <c r="K430" s="137">
        <v>4026.86</v>
      </c>
      <c r="L430" s="137">
        <v>4021.17</v>
      </c>
      <c r="M430" s="137">
        <v>3927.69</v>
      </c>
      <c r="N430" s="137">
        <v>4013.54</v>
      </c>
      <c r="O430" s="137">
        <v>4014.52</v>
      </c>
      <c r="P430" s="137">
        <v>4037.45</v>
      </c>
      <c r="Q430" s="137">
        <v>4171.1899999999996</v>
      </c>
      <c r="R430" s="137">
        <v>4162.24</v>
      </c>
      <c r="S430" s="137">
        <v>4117.7</v>
      </c>
      <c r="T430" s="137">
        <v>4041.37</v>
      </c>
      <c r="U430" s="137">
        <v>3986.52</v>
      </c>
      <c r="V430" s="137">
        <v>3875.8</v>
      </c>
      <c r="W430" s="137">
        <v>3853.1</v>
      </c>
      <c r="X430" s="137">
        <v>3832</v>
      </c>
      <c r="Y430" s="137">
        <v>3821.95</v>
      </c>
      <c r="AA430" s="55"/>
    </row>
    <row r="431" spans="1:27" s="51" customFormat="1">
      <c r="A431" s="126">
        <v>19</v>
      </c>
      <c r="B431" s="137">
        <v>3816.7</v>
      </c>
      <c r="C431" s="137">
        <v>3807.85</v>
      </c>
      <c r="D431" s="137">
        <v>3835.77</v>
      </c>
      <c r="E431" s="137">
        <v>3858.29</v>
      </c>
      <c r="F431" s="137">
        <v>3890.37</v>
      </c>
      <c r="G431" s="137">
        <v>3912.21</v>
      </c>
      <c r="H431" s="137">
        <v>4019.54</v>
      </c>
      <c r="I431" s="137">
        <v>4034.33</v>
      </c>
      <c r="J431" s="137">
        <v>3960.04</v>
      </c>
      <c r="K431" s="137">
        <v>3958.7</v>
      </c>
      <c r="L431" s="137">
        <v>3954.5</v>
      </c>
      <c r="M431" s="137">
        <v>3951.65</v>
      </c>
      <c r="N431" s="137">
        <v>3947.94</v>
      </c>
      <c r="O431" s="137">
        <v>3953.01</v>
      </c>
      <c r="P431" s="137">
        <v>4051.5</v>
      </c>
      <c r="Q431" s="137">
        <v>4142.82</v>
      </c>
      <c r="R431" s="137">
        <v>4137.82</v>
      </c>
      <c r="S431" s="137">
        <v>4089.57</v>
      </c>
      <c r="T431" s="137">
        <v>4007.43</v>
      </c>
      <c r="U431" s="137">
        <v>4003.45</v>
      </c>
      <c r="V431" s="137">
        <v>3907.09</v>
      </c>
      <c r="W431" s="137">
        <v>3842.81</v>
      </c>
      <c r="X431" s="137">
        <v>3840.6</v>
      </c>
      <c r="Y431" s="137">
        <v>3839.76</v>
      </c>
      <c r="AA431" s="55"/>
    </row>
    <row r="432" spans="1:27" s="51" customFormat="1">
      <c r="A432" s="126">
        <v>20</v>
      </c>
      <c r="B432" s="137">
        <v>3796.67</v>
      </c>
      <c r="C432" s="137">
        <v>3796.8</v>
      </c>
      <c r="D432" s="137">
        <v>3823.66</v>
      </c>
      <c r="E432" s="137">
        <v>3837.34</v>
      </c>
      <c r="F432" s="137">
        <v>3878</v>
      </c>
      <c r="G432" s="137">
        <v>3901.37</v>
      </c>
      <c r="H432" s="137">
        <v>3971.51</v>
      </c>
      <c r="I432" s="137">
        <v>3990.59</v>
      </c>
      <c r="J432" s="137">
        <v>4007.27</v>
      </c>
      <c r="K432" s="137">
        <v>4000</v>
      </c>
      <c r="L432" s="137">
        <v>4010.9</v>
      </c>
      <c r="M432" s="137">
        <v>3990.41</v>
      </c>
      <c r="N432" s="137">
        <v>3945.68</v>
      </c>
      <c r="O432" s="137">
        <v>3910.92</v>
      </c>
      <c r="P432" s="137">
        <v>3972.93</v>
      </c>
      <c r="Q432" s="137">
        <v>4101.53</v>
      </c>
      <c r="R432" s="137">
        <v>4068.93</v>
      </c>
      <c r="S432" s="137">
        <v>4054.63</v>
      </c>
      <c r="T432" s="137">
        <v>3982.73</v>
      </c>
      <c r="U432" s="137">
        <v>3944.99</v>
      </c>
      <c r="V432" s="137">
        <v>3826.09</v>
      </c>
      <c r="W432" s="137">
        <v>3813.16</v>
      </c>
      <c r="X432" s="137">
        <v>3805.49</v>
      </c>
      <c r="Y432" s="137">
        <v>3802.05</v>
      </c>
      <c r="AA432" s="55"/>
    </row>
    <row r="433" spans="1:27" s="51" customFormat="1">
      <c r="A433" s="126">
        <v>21</v>
      </c>
      <c r="B433" s="137">
        <v>3752.98</v>
      </c>
      <c r="C433" s="137">
        <v>3822.09</v>
      </c>
      <c r="D433" s="137">
        <v>3791.84</v>
      </c>
      <c r="E433" s="137">
        <v>3670.83</v>
      </c>
      <c r="F433" s="137">
        <v>3830.32</v>
      </c>
      <c r="G433" s="137">
        <v>3902.31</v>
      </c>
      <c r="H433" s="137">
        <v>3941.51</v>
      </c>
      <c r="I433" s="137">
        <v>3995.24</v>
      </c>
      <c r="J433" s="137">
        <v>4031.32</v>
      </c>
      <c r="K433" s="137">
        <v>4026.95</v>
      </c>
      <c r="L433" s="137">
        <v>4011.48</v>
      </c>
      <c r="M433" s="137">
        <v>4002.38</v>
      </c>
      <c r="N433" s="137">
        <v>3942.65</v>
      </c>
      <c r="O433" s="137">
        <v>3996.77</v>
      </c>
      <c r="P433" s="137">
        <v>4001.85</v>
      </c>
      <c r="Q433" s="137">
        <v>4027.11</v>
      </c>
      <c r="R433" s="137">
        <v>4028.61</v>
      </c>
      <c r="S433" s="137">
        <v>4022.24</v>
      </c>
      <c r="T433" s="137">
        <v>4012.52</v>
      </c>
      <c r="U433" s="137">
        <v>3912.79</v>
      </c>
      <c r="V433" s="137">
        <v>3807.23</v>
      </c>
      <c r="W433" s="137">
        <v>3661.07</v>
      </c>
      <c r="X433" s="137">
        <v>3660.51</v>
      </c>
      <c r="Y433" s="137">
        <v>3657.24</v>
      </c>
      <c r="AA433" s="55"/>
    </row>
    <row r="434" spans="1:27" s="51" customFormat="1">
      <c r="A434" s="126">
        <v>22</v>
      </c>
      <c r="B434" s="137">
        <v>3835.53</v>
      </c>
      <c r="C434" s="137">
        <v>3829.74</v>
      </c>
      <c r="D434" s="137">
        <v>3844.51</v>
      </c>
      <c r="E434" s="137">
        <v>3823.47</v>
      </c>
      <c r="F434" s="137">
        <v>3828.32</v>
      </c>
      <c r="G434" s="137">
        <v>3839.07</v>
      </c>
      <c r="H434" s="137">
        <v>3889.28</v>
      </c>
      <c r="I434" s="137">
        <v>3860.24</v>
      </c>
      <c r="J434" s="137">
        <v>4019.95</v>
      </c>
      <c r="K434" s="137">
        <v>3986.76</v>
      </c>
      <c r="L434" s="137">
        <v>3982.14</v>
      </c>
      <c r="M434" s="137">
        <v>3893.75</v>
      </c>
      <c r="N434" s="137">
        <v>3892.41</v>
      </c>
      <c r="O434" s="137">
        <v>3895.86</v>
      </c>
      <c r="P434" s="137">
        <v>3936.11</v>
      </c>
      <c r="Q434" s="137">
        <v>3943.34</v>
      </c>
      <c r="R434" s="137">
        <v>3944.62</v>
      </c>
      <c r="S434" s="137">
        <v>4047.2</v>
      </c>
      <c r="T434" s="137">
        <v>4041.16</v>
      </c>
      <c r="U434" s="137">
        <v>4007.81</v>
      </c>
      <c r="V434" s="137">
        <v>3874.78</v>
      </c>
      <c r="W434" s="137">
        <v>3851.17</v>
      </c>
      <c r="X434" s="137">
        <v>3839.52</v>
      </c>
      <c r="Y434" s="137">
        <v>3834.8</v>
      </c>
      <c r="AA434" s="55"/>
    </row>
    <row r="435" spans="1:27" s="51" customFormat="1">
      <c r="A435" s="126">
        <v>23</v>
      </c>
      <c r="B435" s="137">
        <v>3762.74</v>
      </c>
      <c r="C435" s="137">
        <v>3816.76</v>
      </c>
      <c r="D435" s="137">
        <v>3831.82</v>
      </c>
      <c r="E435" s="137">
        <v>3805.02</v>
      </c>
      <c r="F435" s="137">
        <v>3795.85</v>
      </c>
      <c r="G435" s="137">
        <v>3839.85</v>
      </c>
      <c r="H435" s="137">
        <v>3867.2</v>
      </c>
      <c r="I435" s="137">
        <v>3875.17</v>
      </c>
      <c r="J435" s="137">
        <v>3942.94</v>
      </c>
      <c r="K435" s="137">
        <v>3941.24</v>
      </c>
      <c r="L435" s="137">
        <v>3932.73</v>
      </c>
      <c r="M435" s="137">
        <v>3913.07</v>
      </c>
      <c r="N435" s="137">
        <v>3650.84</v>
      </c>
      <c r="O435" s="137">
        <v>3885.68</v>
      </c>
      <c r="P435" s="137">
        <v>3975.06</v>
      </c>
      <c r="Q435" s="137">
        <v>3984.01</v>
      </c>
      <c r="R435" s="137">
        <v>3974.97</v>
      </c>
      <c r="S435" s="137">
        <v>4027.46</v>
      </c>
      <c r="T435" s="137">
        <v>4034.13</v>
      </c>
      <c r="U435" s="137">
        <v>3987.59</v>
      </c>
      <c r="V435" s="137">
        <v>3896.59</v>
      </c>
      <c r="W435" s="137">
        <v>3855.92</v>
      </c>
      <c r="X435" s="137">
        <v>3834.5</v>
      </c>
      <c r="Y435" s="137">
        <v>3832.88</v>
      </c>
      <c r="AA435" s="55"/>
    </row>
    <row r="436" spans="1:27" s="51" customFormat="1">
      <c r="A436" s="126">
        <v>24</v>
      </c>
      <c r="B436" s="137">
        <v>3824.71</v>
      </c>
      <c r="C436" s="137">
        <v>3826.77</v>
      </c>
      <c r="D436" s="137">
        <v>3850.53</v>
      </c>
      <c r="E436" s="137">
        <v>3850.76</v>
      </c>
      <c r="F436" s="137">
        <v>3864.74</v>
      </c>
      <c r="G436" s="137">
        <v>3895.97</v>
      </c>
      <c r="H436" s="137">
        <v>3923.75</v>
      </c>
      <c r="I436" s="137">
        <v>3939.59</v>
      </c>
      <c r="J436" s="137">
        <v>4056.53</v>
      </c>
      <c r="K436" s="137">
        <v>4055.16</v>
      </c>
      <c r="L436" s="137">
        <v>4046.64</v>
      </c>
      <c r="M436" s="137">
        <v>4025.82</v>
      </c>
      <c r="N436" s="137">
        <v>4077.57</v>
      </c>
      <c r="O436" s="137">
        <v>3925.15</v>
      </c>
      <c r="P436" s="137">
        <v>3959.61</v>
      </c>
      <c r="Q436" s="137">
        <v>3968</v>
      </c>
      <c r="R436" s="137">
        <v>3966.78</v>
      </c>
      <c r="S436" s="137">
        <v>4101.6099999999997</v>
      </c>
      <c r="T436" s="137">
        <v>4097.1899999999996</v>
      </c>
      <c r="U436" s="137">
        <v>4060.08</v>
      </c>
      <c r="V436" s="137">
        <v>3892.65</v>
      </c>
      <c r="W436" s="137">
        <v>3865.91</v>
      </c>
      <c r="X436" s="137">
        <v>3855</v>
      </c>
      <c r="Y436" s="137">
        <v>3843.95</v>
      </c>
      <c r="AA436" s="55"/>
    </row>
    <row r="437" spans="1:27" s="51" customFormat="1">
      <c r="A437" s="126">
        <v>25</v>
      </c>
      <c r="B437" s="137">
        <v>3840.56</v>
      </c>
      <c r="C437" s="137">
        <v>3841.05</v>
      </c>
      <c r="D437" s="137">
        <v>3868.78</v>
      </c>
      <c r="E437" s="137">
        <v>3863.15</v>
      </c>
      <c r="F437" s="137">
        <v>3870.22</v>
      </c>
      <c r="G437" s="137">
        <v>3903.41</v>
      </c>
      <c r="H437" s="137">
        <v>3947.43</v>
      </c>
      <c r="I437" s="137">
        <v>3954.3</v>
      </c>
      <c r="J437" s="137">
        <v>3938.3</v>
      </c>
      <c r="K437" s="137">
        <v>3933.41</v>
      </c>
      <c r="L437" s="137">
        <v>3922.52</v>
      </c>
      <c r="M437" s="137">
        <v>3922.92</v>
      </c>
      <c r="N437" s="137">
        <v>3908.56</v>
      </c>
      <c r="O437" s="137">
        <v>3904.85</v>
      </c>
      <c r="P437" s="137">
        <v>3946.1</v>
      </c>
      <c r="Q437" s="137">
        <v>3966.14</v>
      </c>
      <c r="R437" s="137">
        <v>3966.75</v>
      </c>
      <c r="S437" s="137">
        <v>4084.47</v>
      </c>
      <c r="T437" s="137">
        <v>4108.99</v>
      </c>
      <c r="U437" s="137">
        <v>4044.53</v>
      </c>
      <c r="V437" s="137">
        <v>3877.25</v>
      </c>
      <c r="W437" s="137">
        <v>3853.86</v>
      </c>
      <c r="X437" s="137">
        <v>3842.47</v>
      </c>
      <c r="Y437" s="137">
        <v>3833.65</v>
      </c>
      <c r="AA437" s="55"/>
    </row>
    <row r="438" spans="1:27" s="51" customFormat="1">
      <c r="A438" s="126">
        <v>26</v>
      </c>
      <c r="B438" s="137">
        <v>3879.84</v>
      </c>
      <c r="C438" s="137">
        <v>3884.41</v>
      </c>
      <c r="D438" s="137">
        <v>3904.78</v>
      </c>
      <c r="E438" s="137">
        <v>3907.45</v>
      </c>
      <c r="F438" s="137">
        <v>3916.61</v>
      </c>
      <c r="G438" s="137">
        <v>3983.95</v>
      </c>
      <c r="H438" s="137">
        <v>4189.57</v>
      </c>
      <c r="I438" s="137">
        <v>4205.91</v>
      </c>
      <c r="J438" s="137">
        <v>4137.74</v>
      </c>
      <c r="K438" s="137">
        <v>4129.33</v>
      </c>
      <c r="L438" s="137">
        <v>4109.1400000000003</v>
      </c>
      <c r="M438" s="137">
        <v>4099.72</v>
      </c>
      <c r="N438" s="137">
        <v>4102.24</v>
      </c>
      <c r="O438" s="137">
        <v>4105.7299999999996</v>
      </c>
      <c r="P438" s="137">
        <v>4151.6000000000004</v>
      </c>
      <c r="Q438" s="137">
        <v>4179.3599999999997</v>
      </c>
      <c r="R438" s="137">
        <v>4157.2</v>
      </c>
      <c r="S438" s="137">
        <v>4239.03</v>
      </c>
      <c r="T438" s="137">
        <v>4229.33</v>
      </c>
      <c r="U438" s="137">
        <v>4119.3999999999996</v>
      </c>
      <c r="V438" s="137">
        <v>4062.6</v>
      </c>
      <c r="W438" s="137">
        <v>3915.86</v>
      </c>
      <c r="X438" s="137">
        <v>3903.05</v>
      </c>
      <c r="Y438" s="137">
        <v>3884.16</v>
      </c>
      <c r="AA438" s="55"/>
    </row>
    <row r="439" spans="1:27" s="51" customFormat="1">
      <c r="A439" s="126">
        <v>27</v>
      </c>
      <c r="B439" s="137">
        <v>3896.03</v>
      </c>
      <c r="C439" s="137">
        <v>3887.29</v>
      </c>
      <c r="D439" s="137">
        <v>3901.27</v>
      </c>
      <c r="E439" s="137">
        <v>3890.53</v>
      </c>
      <c r="F439" s="137">
        <v>3887.28</v>
      </c>
      <c r="G439" s="137">
        <v>3917.48</v>
      </c>
      <c r="H439" s="137">
        <v>4016.43</v>
      </c>
      <c r="I439" s="137">
        <v>4119.7299999999996</v>
      </c>
      <c r="J439" s="137">
        <v>4194.67</v>
      </c>
      <c r="K439" s="137">
        <v>4174.51</v>
      </c>
      <c r="L439" s="137">
        <v>4154.05</v>
      </c>
      <c r="M439" s="137">
        <v>4130.95</v>
      </c>
      <c r="N439" s="137">
        <v>4142.01</v>
      </c>
      <c r="O439" s="137">
        <v>4147.72</v>
      </c>
      <c r="P439" s="137">
        <v>4209.17</v>
      </c>
      <c r="Q439" s="137">
        <v>4243.96</v>
      </c>
      <c r="R439" s="137">
        <v>4229.62</v>
      </c>
      <c r="S439" s="137">
        <v>4271.78</v>
      </c>
      <c r="T439" s="137">
        <v>4312.95</v>
      </c>
      <c r="U439" s="137">
        <v>4178.3900000000003</v>
      </c>
      <c r="V439" s="137">
        <v>4103.63</v>
      </c>
      <c r="W439" s="137">
        <v>3980.72</v>
      </c>
      <c r="X439" s="137">
        <v>3908.36</v>
      </c>
      <c r="Y439" s="137">
        <v>3889.75</v>
      </c>
      <c r="AA439" s="55"/>
    </row>
    <row r="440" spans="1:27" s="51" customFormat="1">
      <c r="A440" s="126">
        <v>28</v>
      </c>
      <c r="B440" s="137">
        <v>3821.24</v>
      </c>
      <c r="C440" s="137">
        <v>3820.09</v>
      </c>
      <c r="D440" s="137">
        <v>3830.79</v>
      </c>
      <c r="E440" s="137">
        <v>3820.31</v>
      </c>
      <c r="F440" s="137">
        <v>3818.8</v>
      </c>
      <c r="G440" s="137">
        <v>3842.94</v>
      </c>
      <c r="H440" s="137">
        <v>3859.44</v>
      </c>
      <c r="I440" s="137">
        <v>3871.93</v>
      </c>
      <c r="J440" s="137">
        <v>3996.18</v>
      </c>
      <c r="K440" s="137">
        <v>3970.32</v>
      </c>
      <c r="L440" s="137">
        <v>3950.84</v>
      </c>
      <c r="M440" s="137">
        <v>3942.4</v>
      </c>
      <c r="N440" s="137">
        <v>3933.86</v>
      </c>
      <c r="O440" s="137">
        <v>3933.16</v>
      </c>
      <c r="P440" s="137">
        <v>4070.3</v>
      </c>
      <c r="Q440" s="137">
        <v>4088.4</v>
      </c>
      <c r="R440" s="137">
        <v>4097.2700000000004</v>
      </c>
      <c r="S440" s="137">
        <v>4111.54</v>
      </c>
      <c r="T440" s="137">
        <v>4107.63</v>
      </c>
      <c r="U440" s="137">
        <v>4016.17</v>
      </c>
      <c r="V440" s="137">
        <v>3928.96</v>
      </c>
      <c r="W440" s="137">
        <v>3860.26</v>
      </c>
      <c r="X440" s="137">
        <v>3849.32</v>
      </c>
      <c r="Y440" s="137">
        <v>3826.37</v>
      </c>
      <c r="AA440" s="55"/>
    </row>
    <row r="441" spans="1:27" s="51" customFormat="1">
      <c r="AA441" s="55"/>
    </row>
    <row r="442" spans="1:27" s="51" customFormat="1" ht="27" customHeight="1">
      <c r="A442" s="117"/>
      <c r="B442" s="118" t="s">
        <v>96</v>
      </c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20"/>
      <c r="AA442" s="55"/>
    </row>
    <row r="443" spans="1:27" s="51" customFormat="1" ht="26.25">
      <c r="A443" s="121" t="s">
        <v>69</v>
      </c>
      <c r="B443" s="122" t="s">
        <v>70</v>
      </c>
      <c r="C443" s="123" t="s">
        <v>71</v>
      </c>
      <c r="D443" s="123" t="s">
        <v>72</v>
      </c>
      <c r="E443" s="123" t="s">
        <v>73</v>
      </c>
      <c r="F443" s="123" t="s">
        <v>74</v>
      </c>
      <c r="G443" s="123" t="s">
        <v>75</v>
      </c>
      <c r="H443" s="123" t="s">
        <v>76</v>
      </c>
      <c r="I443" s="123" t="s">
        <v>77</v>
      </c>
      <c r="J443" s="123" t="s">
        <v>78</v>
      </c>
      <c r="K443" s="123" t="s">
        <v>79</v>
      </c>
      <c r="L443" s="123" t="s">
        <v>80</v>
      </c>
      <c r="M443" s="123" t="s">
        <v>81</v>
      </c>
      <c r="N443" s="123" t="s">
        <v>82</v>
      </c>
      <c r="O443" s="123" t="s">
        <v>83</v>
      </c>
      <c r="P443" s="123" t="s">
        <v>84</v>
      </c>
      <c r="Q443" s="123" t="s">
        <v>85</v>
      </c>
      <c r="R443" s="123" t="s">
        <v>86</v>
      </c>
      <c r="S443" s="123" t="s">
        <v>87</v>
      </c>
      <c r="T443" s="123" t="s">
        <v>88</v>
      </c>
      <c r="U443" s="123" t="s">
        <v>89</v>
      </c>
      <c r="V443" s="123" t="s">
        <v>90</v>
      </c>
      <c r="W443" s="123" t="s">
        <v>91</v>
      </c>
      <c r="X443" s="123" t="s">
        <v>92</v>
      </c>
      <c r="Y443" s="123" t="s">
        <v>93</v>
      </c>
      <c r="AA443" s="55"/>
    </row>
    <row r="444" spans="1:27" s="51" customFormat="1">
      <c r="A444" s="124">
        <v>1</v>
      </c>
      <c r="B444" s="137">
        <v>3957.05</v>
      </c>
      <c r="C444" s="137">
        <v>3957.84</v>
      </c>
      <c r="D444" s="137">
        <v>3982.54</v>
      </c>
      <c r="E444" s="137">
        <v>4019.93</v>
      </c>
      <c r="F444" s="137">
        <v>4033.36</v>
      </c>
      <c r="G444" s="137">
        <v>4132.54</v>
      </c>
      <c r="H444" s="137">
        <v>4275.01</v>
      </c>
      <c r="I444" s="137">
        <v>4260.32</v>
      </c>
      <c r="J444" s="137">
        <v>4238.1499999999996</v>
      </c>
      <c r="K444" s="137">
        <v>4216.71</v>
      </c>
      <c r="L444" s="137">
        <v>4208.4799999999996</v>
      </c>
      <c r="M444" s="137">
        <v>4205.17</v>
      </c>
      <c r="N444" s="137">
        <v>4201.87</v>
      </c>
      <c r="O444" s="137">
        <v>4217.6099999999997</v>
      </c>
      <c r="P444" s="137">
        <v>4289.8500000000004</v>
      </c>
      <c r="Q444" s="137">
        <v>4250.3500000000004</v>
      </c>
      <c r="R444" s="137">
        <v>4264.0600000000004</v>
      </c>
      <c r="S444" s="137">
        <v>4232.5</v>
      </c>
      <c r="T444" s="137">
        <v>4166.32</v>
      </c>
      <c r="U444" s="137">
        <v>4117.8999999999996</v>
      </c>
      <c r="V444" s="137">
        <v>3991.31</v>
      </c>
      <c r="W444" s="137">
        <v>3973.9</v>
      </c>
      <c r="X444" s="137">
        <v>3965.9</v>
      </c>
      <c r="Y444" s="137">
        <v>3953.11</v>
      </c>
      <c r="AA444" s="55"/>
    </row>
    <row r="445" spans="1:27" s="51" customFormat="1">
      <c r="A445" s="126">
        <v>2</v>
      </c>
      <c r="B445" s="137">
        <v>3997.65</v>
      </c>
      <c r="C445" s="137">
        <v>3999.38</v>
      </c>
      <c r="D445" s="137">
        <v>4014.48</v>
      </c>
      <c r="E445" s="137">
        <v>4027.81</v>
      </c>
      <c r="F445" s="137">
        <v>4034.99</v>
      </c>
      <c r="G445" s="137">
        <v>4055.89</v>
      </c>
      <c r="H445" s="137">
        <v>4181.3100000000004</v>
      </c>
      <c r="I445" s="137">
        <v>4184.2</v>
      </c>
      <c r="J445" s="137">
        <v>4160.08</v>
      </c>
      <c r="K445" s="137">
        <v>4159.07</v>
      </c>
      <c r="L445" s="137">
        <v>4147.28</v>
      </c>
      <c r="M445" s="137">
        <v>4144.92</v>
      </c>
      <c r="N445" s="137">
        <v>4151.26</v>
      </c>
      <c r="O445" s="137">
        <v>4213.2299999999996</v>
      </c>
      <c r="P445" s="137">
        <v>4256.38</v>
      </c>
      <c r="Q445" s="137">
        <v>4250.78</v>
      </c>
      <c r="R445" s="137">
        <v>4269.75</v>
      </c>
      <c r="S445" s="137">
        <v>4241.41</v>
      </c>
      <c r="T445" s="137">
        <v>4173.03</v>
      </c>
      <c r="U445" s="137">
        <v>4118.28</v>
      </c>
      <c r="V445" s="137">
        <v>4054.84</v>
      </c>
      <c r="W445" s="137">
        <v>4030.6</v>
      </c>
      <c r="X445" s="137">
        <v>4018.41</v>
      </c>
      <c r="Y445" s="137">
        <v>4009.72</v>
      </c>
      <c r="AA445" s="55"/>
    </row>
    <row r="446" spans="1:27" s="51" customFormat="1">
      <c r="A446" s="126">
        <v>3</v>
      </c>
      <c r="B446" s="137">
        <v>4021.21</v>
      </c>
      <c r="C446" s="137">
        <v>4021.52</v>
      </c>
      <c r="D446" s="137">
        <v>4037.47</v>
      </c>
      <c r="E446" s="137">
        <v>4058.96</v>
      </c>
      <c r="F446" s="137">
        <v>4069.3</v>
      </c>
      <c r="G446" s="137">
        <v>4105.3100000000004</v>
      </c>
      <c r="H446" s="137">
        <v>4221.3900000000003</v>
      </c>
      <c r="I446" s="137">
        <v>4244.49</v>
      </c>
      <c r="J446" s="137">
        <v>4212.03</v>
      </c>
      <c r="K446" s="137">
        <v>4205.67</v>
      </c>
      <c r="L446" s="137">
        <v>4198.6499999999996</v>
      </c>
      <c r="M446" s="137">
        <v>4197.9799999999996</v>
      </c>
      <c r="N446" s="137">
        <v>4199.57</v>
      </c>
      <c r="O446" s="137">
        <v>4204.26</v>
      </c>
      <c r="P446" s="137">
        <v>4240.21</v>
      </c>
      <c r="Q446" s="137">
        <v>4229.47</v>
      </c>
      <c r="R446" s="137">
        <v>4264.67</v>
      </c>
      <c r="S446" s="137">
        <v>4227.8100000000004</v>
      </c>
      <c r="T446" s="137">
        <v>4159.91</v>
      </c>
      <c r="U446" s="137">
        <v>4136.49</v>
      </c>
      <c r="V446" s="137">
        <v>4104.9799999999996</v>
      </c>
      <c r="W446" s="137">
        <v>4067.98</v>
      </c>
      <c r="X446" s="137">
        <v>4040.24</v>
      </c>
      <c r="Y446" s="137">
        <v>4020.79</v>
      </c>
      <c r="AA446" s="55"/>
    </row>
    <row r="447" spans="1:27" s="51" customFormat="1">
      <c r="A447" s="126">
        <v>4</v>
      </c>
      <c r="B447" s="137">
        <v>4020.72</v>
      </c>
      <c r="C447" s="137">
        <v>4021.39</v>
      </c>
      <c r="D447" s="137">
        <v>4038.3</v>
      </c>
      <c r="E447" s="137">
        <v>4062.72</v>
      </c>
      <c r="F447" s="137">
        <v>4071.69</v>
      </c>
      <c r="G447" s="137">
        <v>4108.99</v>
      </c>
      <c r="H447" s="137">
        <v>4193.16</v>
      </c>
      <c r="I447" s="137">
        <v>4195.17</v>
      </c>
      <c r="J447" s="137">
        <v>4181.9799999999996</v>
      </c>
      <c r="K447" s="137">
        <v>4181.3900000000003</v>
      </c>
      <c r="L447" s="137">
        <v>4173.67</v>
      </c>
      <c r="M447" s="137">
        <v>4175.97</v>
      </c>
      <c r="N447" s="137">
        <v>4178.47</v>
      </c>
      <c r="O447" s="137">
        <v>4195.5200000000004</v>
      </c>
      <c r="P447" s="137">
        <v>4276.91</v>
      </c>
      <c r="Q447" s="137">
        <v>4259.41</v>
      </c>
      <c r="R447" s="137">
        <v>4299.3</v>
      </c>
      <c r="S447" s="137">
        <v>4242.46</v>
      </c>
      <c r="T447" s="137">
        <v>4194.0600000000004</v>
      </c>
      <c r="U447" s="137">
        <v>4153.9399999999996</v>
      </c>
      <c r="V447" s="137">
        <v>4120.8900000000003</v>
      </c>
      <c r="W447" s="137">
        <v>4092.11</v>
      </c>
      <c r="X447" s="137">
        <v>4060.08</v>
      </c>
      <c r="Y447" s="137">
        <v>4036.03</v>
      </c>
      <c r="AA447" s="55"/>
    </row>
    <row r="448" spans="1:27" s="51" customFormat="1">
      <c r="A448" s="126">
        <v>5</v>
      </c>
      <c r="B448" s="137">
        <v>4035.25</v>
      </c>
      <c r="C448" s="137">
        <v>4036.85</v>
      </c>
      <c r="D448" s="137">
        <v>4044.11</v>
      </c>
      <c r="E448" s="137">
        <v>4060.75</v>
      </c>
      <c r="F448" s="137">
        <v>4087.26</v>
      </c>
      <c r="G448" s="137">
        <v>4110.91</v>
      </c>
      <c r="H448" s="137">
        <v>4178.08</v>
      </c>
      <c r="I448" s="137">
        <v>4186.99</v>
      </c>
      <c r="J448" s="137">
        <v>4181.41</v>
      </c>
      <c r="K448" s="137">
        <v>4082.43</v>
      </c>
      <c r="L448" s="137">
        <v>4076.43</v>
      </c>
      <c r="M448" s="137">
        <v>4076.24</v>
      </c>
      <c r="N448" s="137">
        <v>4172.16</v>
      </c>
      <c r="O448" s="137">
        <v>4085.09</v>
      </c>
      <c r="P448" s="137">
        <v>4129.1400000000003</v>
      </c>
      <c r="Q448" s="137">
        <v>4123.29</v>
      </c>
      <c r="R448" s="137">
        <v>4277.1899999999996</v>
      </c>
      <c r="S448" s="137">
        <v>4338.07</v>
      </c>
      <c r="T448" s="137">
        <v>4185.07</v>
      </c>
      <c r="U448" s="137">
        <v>4151.12</v>
      </c>
      <c r="V448" s="137">
        <v>4121.51</v>
      </c>
      <c r="W448" s="137">
        <v>4102.34</v>
      </c>
      <c r="X448" s="137">
        <v>4068.01</v>
      </c>
      <c r="Y448" s="137">
        <v>4044.37</v>
      </c>
      <c r="AA448" s="55"/>
    </row>
    <row r="449" spans="1:27" s="51" customFormat="1">
      <c r="A449" s="126">
        <v>6</v>
      </c>
      <c r="B449" s="137">
        <v>3999.57</v>
      </c>
      <c r="C449" s="137">
        <v>3999.01</v>
      </c>
      <c r="D449" s="137">
        <v>4001.52</v>
      </c>
      <c r="E449" s="137">
        <v>4004.98</v>
      </c>
      <c r="F449" s="137">
        <v>4000.13</v>
      </c>
      <c r="G449" s="137">
        <v>4020.33</v>
      </c>
      <c r="H449" s="137">
        <v>4044.83</v>
      </c>
      <c r="I449" s="137">
        <v>4088.98</v>
      </c>
      <c r="J449" s="137">
        <v>4142.2700000000004</v>
      </c>
      <c r="K449" s="137">
        <v>4148.01</v>
      </c>
      <c r="L449" s="137">
        <v>4141.59</v>
      </c>
      <c r="M449" s="137">
        <v>4142.8500000000004</v>
      </c>
      <c r="N449" s="137">
        <v>4135.95</v>
      </c>
      <c r="O449" s="137">
        <v>4138.3999999999996</v>
      </c>
      <c r="P449" s="137">
        <v>4171.05</v>
      </c>
      <c r="Q449" s="137">
        <v>4173.49</v>
      </c>
      <c r="R449" s="137">
        <v>4237.2299999999996</v>
      </c>
      <c r="S449" s="137">
        <v>4236.01</v>
      </c>
      <c r="T449" s="137">
        <v>4185</v>
      </c>
      <c r="U449" s="137">
        <v>4110.3</v>
      </c>
      <c r="V449" s="137">
        <v>4093.71</v>
      </c>
      <c r="W449" s="137">
        <v>4062.94</v>
      </c>
      <c r="X449" s="137">
        <v>4017.77</v>
      </c>
      <c r="Y449" s="137">
        <v>3992.74</v>
      </c>
      <c r="AA449" s="55"/>
    </row>
    <row r="450" spans="1:27" s="51" customFormat="1">
      <c r="A450" s="126">
        <v>7</v>
      </c>
      <c r="B450" s="137">
        <v>3936.01</v>
      </c>
      <c r="C450" s="137">
        <v>3934.73</v>
      </c>
      <c r="D450" s="137">
        <v>3936.95</v>
      </c>
      <c r="E450" s="137">
        <v>3936.9</v>
      </c>
      <c r="F450" s="137">
        <v>3925.17</v>
      </c>
      <c r="G450" s="137">
        <v>3937.68</v>
      </c>
      <c r="H450" s="137">
        <v>3957.65</v>
      </c>
      <c r="I450" s="137">
        <v>3975.86</v>
      </c>
      <c r="J450" s="137">
        <v>4002.63</v>
      </c>
      <c r="K450" s="137">
        <v>4109.7299999999996</v>
      </c>
      <c r="L450" s="137">
        <v>4109.9799999999996</v>
      </c>
      <c r="M450" s="137">
        <v>4103.09</v>
      </c>
      <c r="N450" s="137">
        <v>4102.76</v>
      </c>
      <c r="O450" s="137">
        <v>4121.28</v>
      </c>
      <c r="P450" s="137">
        <v>4182.8999999999996</v>
      </c>
      <c r="Q450" s="137">
        <v>4230.2</v>
      </c>
      <c r="R450" s="137">
        <v>4271.4399999999996</v>
      </c>
      <c r="S450" s="137">
        <v>4249.63</v>
      </c>
      <c r="T450" s="137">
        <v>4217.91</v>
      </c>
      <c r="U450" s="137">
        <v>4133.49</v>
      </c>
      <c r="V450" s="137">
        <v>4059.3</v>
      </c>
      <c r="W450" s="137">
        <v>3980.94</v>
      </c>
      <c r="X450" s="137">
        <v>3982.76</v>
      </c>
      <c r="Y450" s="137">
        <v>3929.5</v>
      </c>
      <c r="AA450" s="55"/>
    </row>
    <row r="451" spans="1:27" s="51" customFormat="1">
      <c r="A451" s="126">
        <v>8</v>
      </c>
      <c r="B451" s="137">
        <v>3889.55</v>
      </c>
      <c r="C451" s="137">
        <v>3908.24</v>
      </c>
      <c r="D451" s="137">
        <v>3877</v>
      </c>
      <c r="E451" s="137">
        <v>4001.21</v>
      </c>
      <c r="F451" s="137">
        <v>4027.29</v>
      </c>
      <c r="G451" s="137">
        <v>4084.18</v>
      </c>
      <c r="H451" s="137">
        <v>4136.0200000000004</v>
      </c>
      <c r="I451" s="137">
        <v>4185.63</v>
      </c>
      <c r="J451" s="137">
        <v>4182.5600000000004</v>
      </c>
      <c r="K451" s="137">
        <v>4162.1899999999996</v>
      </c>
      <c r="L451" s="137">
        <v>4158.58</v>
      </c>
      <c r="M451" s="137">
        <v>4147.01</v>
      </c>
      <c r="N451" s="137">
        <v>4143.7299999999996</v>
      </c>
      <c r="O451" s="137">
        <v>4151.99</v>
      </c>
      <c r="P451" s="137">
        <v>4181.7700000000004</v>
      </c>
      <c r="Q451" s="137">
        <v>4187.6400000000003</v>
      </c>
      <c r="R451" s="137">
        <v>4221.6400000000003</v>
      </c>
      <c r="S451" s="137">
        <v>4201.5200000000004</v>
      </c>
      <c r="T451" s="137">
        <v>4149.24</v>
      </c>
      <c r="U451" s="137">
        <v>4124.33</v>
      </c>
      <c r="V451" s="137">
        <v>4032.87</v>
      </c>
      <c r="W451" s="137">
        <v>3961.28</v>
      </c>
      <c r="X451" s="137">
        <v>3951.08</v>
      </c>
      <c r="Y451" s="137">
        <v>3814.37</v>
      </c>
      <c r="AA451" s="55"/>
    </row>
    <row r="452" spans="1:27" s="51" customFormat="1">
      <c r="A452" s="126">
        <v>9</v>
      </c>
      <c r="B452" s="137">
        <v>3891.39</v>
      </c>
      <c r="C452" s="137">
        <v>3890.24</v>
      </c>
      <c r="D452" s="137">
        <v>3906.86</v>
      </c>
      <c r="E452" s="137">
        <v>4023.21</v>
      </c>
      <c r="F452" s="137">
        <v>4031.02</v>
      </c>
      <c r="G452" s="137">
        <v>4100.3500000000004</v>
      </c>
      <c r="H452" s="137">
        <v>4151.45</v>
      </c>
      <c r="I452" s="137">
        <v>4154.9399999999996</v>
      </c>
      <c r="J452" s="137">
        <v>4155.22</v>
      </c>
      <c r="K452" s="137">
        <v>4154.4799999999996</v>
      </c>
      <c r="L452" s="137">
        <v>4150.53</v>
      </c>
      <c r="M452" s="137">
        <v>4149.8999999999996</v>
      </c>
      <c r="N452" s="137">
        <v>4143.76</v>
      </c>
      <c r="O452" s="137">
        <v>4141.43</v>
      </c>
      <c r="P452" s="137">
        <v>4181.18</v>
      </c>
      <c r="Q452" s="137">
        <v>4178.87</v>
      </c>
      <c r="R452" s="137">
        <v>4165.6000000000004</v>
      </c>
      <c r="S452" s="137">
        <v>4150.3500000000004</v>
      </c>
      <c r="T452" s="137">
        <v>4139.16</v>
      </c>
      <c r="U452" s="137">
        <v>4112.6499999999996</v>
      </c>
      <c r="V452" s="137">
        <v>4042.98</v>
      </c>
      <c r="W452" s="137">
        <v>4012.84</v>
      </c>
      <c r="X452" s="137">
        <v>4004.77</v>
      </c>
      <c r="Y452" s="137">
        <v>3985.26</v>
      </c>
      <c r="AA452" s="55"/>
    </row>
    <row r="453" spans="1:27" s="51" customFormat="1">
      <c r="A453" s="126">
        <v>10</v>
      </c>
      <c r="B453" s="137">
        <v>3835.49</v>
      </c>
      <c r="C453" s="137">
        <v>3827.7</v>
      </c>
      <c r="D453" s="137">
        <v>3970.02</v>
      </c>
      <c r="E453" s="137">
        <v>3967.19</v>
      </c>
      <c r="F453" s="137">
        <v>4000.94</v>
      </c>
      <c r="G453" s="137">
        <v>4037.45</v>
      </c>
      <c r="H453" s="137">
        <v>4137.0200000000004</v>
      </c>
      <c r="I453" s="137">
        <v>4140.79</v>
      </c>
      <c r="J453" s="137">
        <v>4143.05</v>
      </c>
      <c r="K453" s="137">
        <v>4141</v>
      </c>
      <c r="L453" s="137">
        <v>4130.9799999999996</v>
      </c>
      <c r="M453" s="137">
        <v>4129.51</v>
      </c>
      <c r="N453" s="137">
        <v>4113.51</v>
      </c>
      <c r="O453" s="137">
        <v>4128.99</v>
      </c>
      <c r="P453" s="137">
        <v>4169.3999999999996</v>
      </c>
      <c r="Q453" s="137">
        <v>4168.54</v>
      </c>
      <c r="R453" s="137">
        <v>4153.8</v>
      </c>
      <c r="S453" s="137">
        <v>4144.63</v>
      </c>
      <c r="T453" s="137">
        <v>4042.27</v>
      </c>
      <c r="U453" s="137">
        <v>3978.56</v>
      </c>
      <c r="V453" s="137">
        <v>3709.41</v>
      </c>
      <c r="W453" s="137">
        <v>3711.34</v>
      </c>
      <c r="X453" s="137">
        <v>3717.49</v>
      </c>
      <c r="Y453" s="137">
        <v>3713.96</v>
      </c>
      <c r="AA453" s="55"/>
    </row>
    <row r="454" spans="1:27" s="51" customFormat="1">
      <c r="A454" s="126">
        <v>11</v>
      </c>
      <c r="B454" s="137">
        <v>3957.62</v>
      </c>
      <c r="C454" s="137">
        <v>3904.82</v>
      </c>
      <c r="D454" s="137">
        <v>3961.24</v>
      </c>
      <c r="E454" s="137">
        <v>3967.06</v>
      </c>
      <c r="F454" s="137">
        <v>3987.11</v>
      </c>
      <c r="G454" s="137">
        <v>4059.14</v>
      </c>
      <c r="H454" s="137">
        <v>4156.88</v>
      </c>
      <c r="I454" s="137">
        <v>4164.5200000000004</v>
      </c>
      <c r="J454" s="137">
        <v>4143.8</v>
      </c>
      <c r="K454" s="137">
        <v>4137.68</v>
      </c>
      <c r="L454" s="137">
        <v>4112.07</v>
      </c>
      <c r="M454" s="137">
        <v>4016.67</v>
      </c>
      <c r="N454" s="137">
        <v>3849.35</v>
      </c>
      <c r="O454" s="137">
        <v>3885.38</v>
      </c>
      <c r="P454" s="137">
        <v>4067.53</v>
      </c>
      <c r="Q454" s="137">
        <v>3940.6</v>
      </c>
      <c r="R454" s="137">
        <v>4129.78</v>
      </c>
      <c r="S454" s="137">
        <v>4123.0600000000004</v>
      </c>
      <c r="T454" s="137">
        <v>4061.46</v>
      </c>
      <c r="U454" s="137">
        <v>4015.95</v>
      </c>
      <c r="V454" s="137">
        <v>3832.19</v>
      </c>
      <c r="W454" s="137">
        <v>3811.7</v>
      </c>
      <c r="X454" s="137">
        <v>3794.06</v>
      </c>
      <c r="Y454" s="137">
        <v>3771.71</v>
      </c>
      <c r="AA454" s="55"/>
    </row>
    <row r="455" spans="1:27" s="51" customFormat="1">
      <c r="A455" s="126">
        <v>12</v>
      </c>
      <c r="B455" s="137">
        <v>3365.94</v>
      </c>
      <c r="C455" s="137">
        <v>3358.56</v>
      </c>
      <c r="D455" s="137">
        <v>3899.58</v>
      </c>
      <c r="E455" s="137">
        <v>3966.58</v>
      </c>
      <c r="F455" s="137">
        <v>3596.34</v>
      </c>
      <c r="G455" s="137">
        <v>3436.78</v>
      </c>
      <c r="H455" s="137">
        <v>3472.85</v>
      </c>
      <c r="I455" s="137">
        <v>3482.5</v>
      </c>
      <c r="J455" s="137">
        <v>3506.89</v>
      </c>
      <c r="K455" s="137">
        <v>3504.55</v>
      </c>
      <c r="L455" s="137">
        <v>3490.05</v>
      </c>
      <c r="M455" s="137">
        <v>3484.44</v>
      </c>
      <c r="N455" s="137">
        <v>3444.18</v>
      </c>
      <c r="O455" s="137">
        <v>3450.08</v>
      </c>
      <c r="P455" s="137">
        <v>4096.82</v>
      </c>
      <c r="Q455" s="137">
        <v>4097.09</v>
      </c>
      <c r="R455" s="137">
        <v>3633.75</v>
      </c>
      <c r="S455" s="137">
        <v>4138.25</v>
      </c>
      <c r="T455" s="137">
        <v>3396.66</v>
      </c>
      <c r="U455" s="137">
        <v>3395.77</v>
      </c>
      <c r="V455" s="137">
        <v>3395.47</v>
      </c>
      <c r="W455" s="137">
        <v>3391.97</v>
      </c>
      <c r="X455" s="137">
        <v>3397.38</v>
      </c>
      <c r="Y455" s="137">
        <v>3382.15</v>
      </c>
      <c r="AA455" s="55"/>
    </row>
    <row r="456" spans="1:27" s="51" customFormat="1">
      <c r="A456" s="126">
        <v>13</v>
      </c>
      <c r="B456" s="137">
        <v>3895.75</v>
      </c>
      <c r="C456" s="137">
        <v>3898.67</v>
      </c>
      <c r="D456" s="137">
        <v>3925.19</v>
      </c>
      <c r="E456" s="137">
        <v>3938.56</v>
      </c>
      <c r="F456" s="137">
        <v>3999.32</v>
      </c>
      <c r="G456" s="137">
        <v>4075.63</v>
      </c>
      <c r="H456" s="137">
        <v>4159.62</v>
      </c>
      <c r="I456" s="137">
        <v>4202.1099999999997</v>
      </c>
      <c r="J456" s="137">
        <v>4252.8900000000003</v>
      </c>
      <c r="K456" s="137">
        <v>4196.13</v>
      </c>
      <c r="L456" s="137">
        <v>4051.74</v>
      </c>
      <c r="M456" s="137">
        <v>4021.65</v>
      </c>
      <c r="N456" s="137">
        <v>4059.44</v>
      </c>
      <c r="O456" s="137">
        <v>4105.76</v>
      </c>
      <c r="P456" s="137">
        <v>4230.4399999999996</v>
      </c>
      <c r="Q456" s="137">
        <v>4289.93</v>
      </c>
      <c r="R456" s="137">
        <v>4258.58</v>
      </c>
      <c r="S456" s="137">
        <v>4232.93</v>
      </c>
      <c r="T456" s="137">
        <v>4059.83</v>
      </c>
      <c r="U456" s="137">
        <v>4006</v>
      </c>
      <c r="V456" s="137">
        <v>3961.96</v>
      </c>
      <c r="W456" s="137">
        <v>3944.29</v>
      </c>
      <c r="X456" s="137">
        <v>3892.71</v>
      </c>
      <c r="Y456" s="137">
        <v>3887.44</v>
      </c>
      <c r="AA456" s="55"/>
    </row>
    <row r="457" spans="1:27" s="51" customFormat="1">
      <c r="A457" s="126">
        <v>14</v>
      </c>
      <c r="B457" s="137">
        <v>3919.32</v>
      </c>
      <c r="C457" s="137">
        <v>3913.51</v>
      </c>
      <c r="D457" s="137">
        <v>3929.84</v>
      </c>
      <c r="E457" s="137">
        <v>3948.18</v>
      </c>
      <c r="F457" s="137">
        <v>3954.68</v>
      </c>
      <c r="G457" s="137">
        <v>3963.28</v>
      </c>
      <c r="H457" s="137">
        <v>3979.95</v>
      </c>
      <c r="I457" s="137">
        <v>3988.4</v>
      </c>
      <c r="J457" s="137">
        <v>4058.26</v>
      </c>
      <c r="K457" s="137">
        <v>4076.49</v>
      </c>
      <c r="L457" s="137">
        <v>4049.68</v>
      </c>
      <c r="M457" s="137">
        <v>4036.62</v>
      </c>
      <c r="N457" s="137">
        <v>4047.81</v>
      </c>
      <c r="O457" s="137">
        <v>4126.63</v>
      </c>
      <c r="P457" s="137">
        <v>4175.8</v>
      </c>
      <c r="Q457" s="137">
        <v>4234.55</v>
      </c>
      <c r="R457" s="137">
        <v>4227.67</v>
      </c>
      <c r="S457" s="137">
        <v>4235.87</v>
      </c>
      <c r="T457" s="137">
        <v>4130.53</v>
      </c>
      <c r="U457" s="137">
        <v>4027.47</v>
      </c>
      <c r="V457" s="137">
        <v>3994.06</v>
      </c>
      <c r="W457" s="137">
        <v>3950.98</v>
      </c>
      <c r="X457" s="137">
        <v>3952.96</v>
      </c>
      <c r="Y457" s="137">
        <v>3937.05</v>
      </c>
      <c r="AA457" s="55"/>
    </row>
    <row r="458" spans="1:27" s="51" customFormat="1">
      <c r="A458" s="126">
        <v>15</v>
      </c>
      <c r="B458" s="137">
        <v>3919.29</v>
      </c>
      <c r="C458" s="137">
        <v>3915.91</v>
      </c>
      <c r="D458" s="137">
        <v>3937.01</v>
      </c>
      <c r="E458" s="137">
        <v>3957.3</v>
      </c>
      <c r="F458" s="137">
        <v>4000.29</v>
      </c>
      <c r="G458" s="137">
        <v>4016.15</v>
      </c>
      <c r="H458" s="137">
        <v>4106.3100000000004</v>
      </c>
      <c r="I458" s="137">
        <v>4137.88</v>
      </c>
      <c r="J458" s="137">
        <v>4129.37</v>
      </c>
      <c r="K458" s="137">
        <v>4098.79</v>
      </c>
      <c r="L458" s="137">
        <v>4084.04</v>
      </c>
      <c r="M458" s="137">
        <v>4080.03</v>
      </c>
      <c r="N458" s="137">
        <v>4009.29</v>
      </c>
      <c r="O458" s="137">
        <v>4074.42</v>
      </c>
      <c r="P458" s="137">
        <v>4146.72</v>
      </c>
      <c r="Q458" s="137">
        <v>4179.6000000000004</v>
      </c>
      <c r="R458" s="137">
        <v>4169.47</v>
      </c>
      <c r="S458" s="137">
        <v>4149.79</v>
      </c>
      <c r="T458" s="137">
        <v>4094.3</v>
      </c>
      <c r="U458" s="137">
        <v>4006.32</v>
      </c>
      <c r="V458" s="137">
        <v>3946.35</v>
      </c>
      <c r="W458" s="137">
        <v>3931.19</v>
      </c>
      <c r="X458" s="137">
        <v>3927.2</v>
      </c>
      <c r="Y458" s="137">
        <v>3928.3</v>
      </c>
      <c r="AA458" s="55"/>
    </row>
    <row r="459" spans="1:27" s="51" customFormat="1">
      <c r="A459" s="126">
        <v>16</v>
      </c>
      <c r="B459" s="137">
        <v>3684.02</v>
      </c>
      <c r="C459" s="137">
        <v>3718.57</v>
      </c>
      <c r="D459" s="137">
        <v>3871.56</v>
      </c>
      <c r="E459" s="137">
        <v>3921.74</v>
      </c>
      <c r="F459" s="137">
        <v>3983.95</v>
      </c>
      <c r="G459" s="137">
        <v>4016.48</v>
      </c>
      <c r="H459" s="137">
        <v>4135.33</v>
      </c>
      <c r="I459" s="137">
        <v>4144.8900000000003</v>
      </c>
      <c r="J459" s="137">
        <v>4141.33</v>
      </c>
      <c r="K459" s="137">
        <v>4140.37</v>
      </c>
      <c r="L459" s="137">
        <v>4139.5</v>
      </c>
      <c r="M459" s="137">
        <v>4118.25</v>
      </c>
      <c r="N459" s="137">
        <v>4024.87</v>
      </c>
      <c r="O459" s="137">
        <v>4006.61</v>
      </c>
      <c r="P459" s="137">
        <v>4143.42</v>
      </c>
      <c r="Q459" s="137">
        <v>4166.13</v>
      </c>
      <c r="R459" s="137">
        <v>4164.9799999999996</v>
      </c>
      <c r="S459" s="137">
        <v>4154.46</v>
      </c>
      <c r="T459" s="137">
        <v>4109.42</v>
      </c>
      <c r="U459" s="137">
        <v>4028.41</v>
      </c>
      <c r="V459" s="137">
        <v>3944.01</v>
      </c>
      <c r="W459" s="137">
        <v>3724.46</v>
      </c>
      <c r="X459" s="137">
        <v>3735.18</v>
      </c>
      <c r="Y459" s="137">
        <v>3683.41</v>
      </c>
      <c r="AA459" s="55"/>
    </row>
    <row r="460" spans="1:27" s="51" customFormat="1">
      <c r="A460" s="126">
        <v>17</v>
      </c>
      <c r="B460" s="137">
        <v>3840.16</v>
      </c>
      <c r="C460" s="137">
        <v>3718.36</v>
      </c>
      <c r="D460" s="137">
        <v>3898.34</v>
      </c>
      <c r="E460" s="137">
        <v>3902.58</v>
      </c>
      <c r="F460" s="137">
        <v>4024.41</v>
      </c>
      <c r="G460" s="137">
        <v>4049.66</v>
      </c>
      <c r="H460" s="137">
        <v>4120.2</v>
      </c>
      <c r="I460" s="137">
        <v>4134.2</v>
      </c>
      <c r="J460" s="137">
        <v>4133.8999999999996</v>
      </c>
      <c r="K460" s="137">
        <v>4132.62</v>
      </c>
      <c r="L460" s="137">
        <v>4127.3900000000003</v>
      </c>
      <c r="M460" s="137">
        <v>4128.29</v>
      </c>
      <c r="N460" s="137">
        <v>4117.13</v>
      </c>
      <c r="O460" s="137">
        <v>4134.13</v>
      </c>
      <c r="P460" s="137">
        <v>4165.8900000000003</v>
      </c>
      <c r="Q460" s="137">
        <v>4263.97</v>
      </c>
      <c r="R460" s="137">
        <v>4252.88</v>
      </c>
      <c r="S460" s="137">
        <v>4220.8100000000004</v>
      </c>
      <c r="T460" s="137">
        <v>4152.3500000000004</v>
      </c>
      <c r="U460" s="137">
        <v>4110.4399999999996</v>
      </c>
      <c r="V460" s="137">
        <v>4018.24</v>
      </c>
      <c r="W460" s="137">
        <v>3969.55</v>
      </c>
      <c r="X460" s="137">
        <v>3957.47</v>
      </c>
      <c r="Y460" s="137">
        <v>3951.43</v>
      </c>
      <c r="AA460" s="55"/>
    </row>
    <row r="461" spans="1:27" s="51" customFormat="1">
      <c r="A461" s="126">
        <v>18</v>
      </c>
      <c r="B461" s="137">
        <v>3942.2</v>
      </c>
      <c r="C461" s="137">
        <v>3934.43</v>
      </c>
      <c r="D461" s="137">
        <v>3955.75</v>
      </c>
      <c r="E461" s="137">
        <v>3981.05</v>
      </c>
      <c r="F461" s="137">
        <v>4026.29</v>
      </c>
      <c r="G461" s="137">
        <v>4077.04</v>
      </c>
      <c r="H461" s="137">
        <v>4147.88</v>
      </c>
      <c r="I461" s="137">
        <v>4154.7299999999996</v>
      </c>
      <c r="J461" s="137">
        <v>4156.7700000000004</v>
      </c>
      <c r="K461" s="137">
        <v>4157.25</v>
      </c>
      <c r="L461" s="137">
        <v>4151.5600000000004</v>
      </c>
      <c r="M461" s="137">
        <v>4058.08</v>
      </c>
      <c r="N461" s="137">
        <v>4143.93</v>
      </c>
      <c r="O461" s="137">
        <v>4144.91</v>
      </c>
      <c r="P461" s="137">
        <v>4167.84</v>
      </c>
      <c r="Q461" s="137">
        <v>4301.58</v>
      </c>
      <c r="R461" s="137">
        <v>4292.63</v>
      </c>
      <c r="S461" s="137">
        <v>4248.09</v>
      </c>
      <c r="T461" s="137">
        <v>4171.76</v>
      </c>
      <c r="U461" s="137">
        <v>4116.91</v>
      </c>
      <c r="V461" s="137">
        <v>4006.19</v>
      </c>
      <c r="W461" s="137">
        <v>3983.49</v>
      </c>
      <c r="X461" s="137">
        <v>3962.39</v>
      </c>
      <c r="Y461" s="137">
        <v>3952.34</v>
      </c>
      <c r="AA461" s="55"/>
    </row>
    <row r="462" spans="1:27" s="51" customFormat="1">
      <c r="A462" s="126">
        <v>19</v>
      </c>
      <c r="B462" s="137">
        <v>3947.09</v>
      </c>
      <c r="C462" s="137">
        <v>3938.24</v>
      </c>
      <c r="D462" s="137">
        <v>3966.16</v>
      </c>
      <c r="E462" s="137">
        <v>3988.68</v>
      </c>
      <c r="F462" s="137">
        <v>4020.76</v>
      </c>
      <c r="G462" s="137">
        <v>4042.6</v>
      </c>
      <c r="H462" s="137">
        <v>4149.93</v>
      </c>
      <c r="I462" s="137">
        <v>4164.72</v>
      </c>
      <c r="J462" s="137">
        <v>4090.43</v>
      </c>
      <c r="K462" s="137">
        <v>4089.09</v>
      </c>
      <c r="L462" s="137">
        <v>4084.89</v>
      </c>
      <c r="M462" s="137">
        <v>4082.04</v>
      </c>
      <c r="N462" s="137">
        <v>4078.33</v>
      </c>
      <c r="O462" s="137">
        <v>4083.4</v>
      </c>
      <c r="P462" s="137">
        <v>4181.8900000000003</v>
      </c>
      <c r="Q462" s="137">
        <v>4273.21</v>
      </c>
      <c r="R462" s="137">
        <v>4268.21</v>
      </c>
      <c r="S462" s="137">
        <v>4219.96</v>
      </c>
      <c r="T462" s="137">
        <v>4137.82</v>
      </c>
      <c r="U462" s="137">
        <v>4133.84</v>
      </c>
      <c r="V462" s="137">
        <v>4037.48</v>
      </c>
      <c r="W462" s="137">
        <v>3973.2</v>
      </c>
      <c r="X462" s="137">
        <v>3970.99</v>
      </c>
      <c r="Y462" s="137">
        <v>3970.15</v>
      </c>
      <c r="AA462" s="55"/>
    </row>
    <row r="463" spans="1:27" s="51" customFormat="1">
      <c r="A463" s="126">
        <v>20</v>
      </c>
      <c r="B463" s="137">
        <v>3927.06</v>
      </c>
      <c r="C463" s="137">
        <v>3927.19</v>
      </c>
      <c r="D463" s="137">
        <v>3954.05</v>
      </c>
      <c r="E463" s="137">
        <v>3967.73</v>
      </c>
      <c r="F463" s="137">
        <v>4008.39</v>
      </c>
      <c r="G463" s="137">
        <v>4031.76</v>
      </c>
      <c r="H463" s="137">
        <v>4101.8999999999996</v>
      </c>
      <c r="I463" s="137">
        <v>4120.9799999999996</v>
      </c>
      <c r="J463" s="137">
        <v>4137.66</v>
      </c>
      <c r="K463" s="137">
        <v>4130.3900000000003</v>
      </c>
      <c r="L463" s="137">
        <v>4141.29</v>
      </c>
      <c r="M463" s="137">
        <v>4120.8</v>
      </c>
      <c r="N463" s="137">
        <v>4076.07</v>
      </c>
      <c r="O463" s="137">
        <v>4041.31</v>
      </c>
      <c r="P463" s="137">
        <v>4103.32</v>
      </c>
      <c r="Q463" s="137">
        <v>4231.92</v>
      </c>
      <c r="R463" s="137">
        <v>4199.32</v>
      </c>
      <c r="S463" s="137">
        <v>4185.0200000000004</v>
      </c>
      <c r="T463" s="137">
        <v>4113.12</v>
      </c>
      <c r="U463" s="137">
        <v>4075.38</v>
      </c>
      <c r="V463" s="137">
        <v>3956.48</v>
      </c>
      <c r="W463" s="137">
        <v>3943.55</v>
      </c>
      <c r="X463" s="137">
        <v>3935.88</v>
      </c>
      <c r="Y463" s="137">
        <v>3932.44</v>
      </c>
      <c r="AA463" s="55"/>
    </row>
    <row r="464" spans="1:27" s="51" customFormat="1">
      <c r="A464" s="126">
        <v>21</v>
      </c>
      <c r="B464" s="137">
        <v>3883.37</v>
      </c>
      <c r="C464" s="137">
        <v>3952.48</v>
      </c>
      <c r="D464" s="137">
        <v>3922.23</v>
      </c>
      <c r="E464" s="137">
        <v>3801.22</v>
      </c>
      <c r="F464" s="137">
        <v>3960.71</v>
      </c>
      <c r="G464" s="137">
        <v>4032.7</v>
      </c>
      <c r="H464" s="137">
        <v>4071.9</v>
      </c>
      <c r="I464" s="137">
        <v>4125.63</v>
      </c>
      <c r="J464" s="137">
        <v>4161.71</v>
      </c>
      <c r="K464" s="137">
        <v>4157.34</v>
      </c>
      <c r="L464" s="137">
        <v>4141.87</v>
      </c>
      <c r="M464" s="137">
        <v>4132.7700000000004</v>
      </c>
      <c r="N464" s="137">
        <v>4073.04</v>
      </c>
      <c r="O464" s="137">
        <v>4127.16</v>
      </c>
      <c r="P464" s="137">
        <v>4132.24</v>
      </c>
      <c r="Q464" s="137">
        <v>4157.5</v>
      </c>
      <c r="R464" s="137">
        <v>4159</v>
      </c>
      <c r="S464" s="137">
        <v>4152.63</v>
      </c>
      <c r="T464" s="137">
        <v>4142.91</v>
      </c>
      <c r="U464" s="137">
        <v>4043.18</v>
      </c>
      <c r="V464" s="137">
        <v>3937.62</v>
      </c>
      <c r="W464" s="137">
        <v>3791.46</v>
      </c>
      <c r="X464" s="137">
        <v>3790.9</v>
      </c>
      <c r="Y464" s="137">
        <v>3787.63</v>
      </c>
      <c r="AA464" s="55"/>
    </row>
    <row r="465" spans="1:27" s="51" customFormat="1">
      <c r="A465" s="126">
        <v>22</v>
      </c>
      <c r="B465" s="137">
        <v>3965.92</v>
      </c>
      <c r="C465" s="137">
        <v>3960.13</v>
      </c>
      <c r="D465" s="137">
        <v>3974.9</v>
      </c>
      <c r="E465" s="137">
        <v>3953.86</v>
      </c>
      <c r="F465" s="137">
        <v>3958.71</v>
      </c>
      <c r="G465" s="137">
        <v>3969.46</v>
      </c>
      <c r="H465" s="137">
        <v>4019.67</v>
      </c>
      <c r="I465" s="137">
        <v>3990.63</v>
      </c>
      <c r="J465" s="137">
        <v>4150.34</v>
      </c>
      <c r="K465" s="137">
        <v>4117.1499999999996</v>
      </c>
      <c r="L465" s="137">
        <v>4112.53</v>
      </c>
      <c r="M465" s="137">
        <v>4024.14</v>
      </c>
      <c r="N465" s="137">
        <v>4022.8</v>
      </c>
      <c r="O465" s="137">
        <v>4026.25</v>
      </c>
      <c r="P465" s="137">
        <v>4066.5</v>
      </c>
      <c r="Q465" s="137">
        <v>4073.73</v>
      </c>
      <c r="R465" s="137">
        <v>4075.01</v>
      </c>
      <c r="S465" s="137">
        <v>4177.59</v>
      </c>
      <c r="T465" s="137">
        <v>4171.55</v>
      </c>
      <c r="U465" s="137">
        <v>4138.2</v>
      </c>
      <c r="V465" s="137">
        <v>4005.17</v>
      </c>
      <c r="W465" s="137">
        <v>3981.56</v>
      </c>
      <c r="X465" s="137">
        <v>3969.91</v>
      </c>
      <c r="Y465" s="137">
        <v>3965.19</v>
      </c>
      <c r="AA465" s="55"/>
    </row>
    <row r="466" spans="1:27" s="51" customFormat="1">
      <c r="A466" s="126">
        <v>23</v>
      </c>
      <c r="B466" s="137">
        <v>3893.13</v>
      </c>
      <c r="C466" s="137">
        <v>3947.15</v>
      </c>
      <c r="D466" s="137">
        <v>3962.21</v>
      </c>
      <c r="E466" s="137">
        <v>3935.41</v>
      </c>
      <c r="F466" s="137">
        <v>3926.24</v>
      </c>
      <c r="G466" s="137">
        <v>3970.24</v>
      </c>
      <c r="H466" s="137">
        <v>3997.59</v>
      </c>
      <c r="I466" s="137">
        <v>4005.56</v>
      </c>
      <c r="J466" s="137">
        <v>4073.33</v>
      </c>
      <c r="K466" s="137">
        <v>4071.63</v>
      </c>
      <c r="L466" s="137">
        <v>4063.12</v>
      </c>
      <c r="M466" s="137">
        <v>4043.46</v>
      </c>
      <c r="N466" s="137">
        <v>3781.23</v>
      </c>
      <c r="O466" s="137">
        <v>4016.07</v>
      </c>
      <c r="P466" s="137">
        <v>4105.45</v>
      </c>
      <c r="Q466" s="137">
        <v>4114.3999999999996</v>
      </c>
      <c r="R466" s="137">
        <v>4105.3599999999997</v>
      </c>
      <c r="S466" s="137">
        <v>4157.8500000000004</v>
      </c>
      <c r="T466" s="137">
        <v>4164.5200000000004</v>
      </c>
      <c r="U466" s="137">
        <v>4117.9799999999996</v>
      </c>
      <c r="V466" s="137">
        <v>4026.98</v>
      </c>
      <c r="W466" s="137">
        <v>3986.31</v>
      </c>
      <c r="X466" s="137">
        <v>3964.89</v>
      </c>
      <c r="Y466" s="137">
        <v>3963.27</v>
      </c>
      <c r="AA466" s="55"/>
    </row>
    <row r="467" spans="1:27" s="51" customFormat="1">
      <c r="A467" s="126">
        <v>24</v>
      </c>
      <c r="B467" s="137">
        <v>3955.1</v>
      </c>
      <c r="C467" s="137">
        <v>3957.16</v>
      </c>
      <c r="D467" s="137">
        <v>3980.92</v>
      </c>
      <c r="E467" s="137">
        <v>3981.15</v>
      </c>
      <c r="F467" s="137">
        <v>3995.13</v>
      </c>
      <c r="G467" s="137">
        <v>4026.36</v>
      </c>
      <c r="H467" s="137">
        <v>4054.14</v>
      </c>
      <c r="I467" s="137">
        <v>4069.98</v>
      </c>
      <c r="J467" s="137">
        <v>4186.92</v>
      </c>
      <c r="K467" s="137">
        <v>4185.55</v>
      </c>
      <c r="L467" s="137">
        <v>4177.03</v>
      </c>
      <c r="M467" s="137">
        <v>4156.21</v>
      </c>
      <c r="N467" s="137">
        <v>4207.96</v>
      </c>
      <c r="O467" s="137">
        <v>4055.54</v>
      </c>
      <c r="P467" s="137">
        <v>4090</v>
      </c>
      <c r="Q467" s="137">
        <v>4098.3900000000003</v>
      </c>
      <c r="R467" s="137">
        <v>4097.17</v>
      </c>
      <c r="S467" s="137">
        <v>4232</v>
      </c>
      <c r="T467" s="137">
        <v>4227.58</v>
      </c>
      <c r="U467" s="137">
        <v>4190.47</v>
      </c>
      <c r="V467" s="137">
        <v>4023.04</v>
      </c>
      <c r="W467" s="137">
        <v>3996.3</v>
      </c>
      <c r="X467" s="137">
        <v>3985.39</v>
      </c>
      <c r="Y467" s="137">
        <v>3974.34</v>
      </c>
      <c r="AA467" s="55"/>
    </row>
    <row r="468" spans="1:27" s="51" customFormat="1">
      <c r="A468" s="126">
        <v>25</v>
      </c>
      <c r="B468" s="137">
        <v>3970.95</v>
      </c>
      <c r="C468" s="137">
        <v>3971.44</v>
      </c>
      <c r="D468" s="137">
        <v>3999.17</v>
      </c>
      <c r="E468" s="137">
        <v>3993.54</v>
      </c>
      <c r="F468" s="137">
        <v>4000.61</v>
      </c>
      <c r="G468" s="137">
        <v>4033.8</v>
      </c>
      <c r="H468" s="137">
        <v>4077.82</v>
      </c>
      <c r="I468" s="137">
        <v>4084.69</v>
      </c>
      <c r="J468" s="137">
        <v>4068.69</v>
      </c>
      <c r="K468" s="137">
        <v>4063.8</v>
      </c>
      <c r="L468" s="137">
        <v>4052.91</v>
      </c>
      <c r="M468" s="137">
        <v>4053.31</v>
      </c>
      <c r="N468" s="137">
        <v>4038.95</v>
      </c>
      <c r="O468" s="137">
        <v>4035.24</v>
      </c>
      <c r="P468" s="137">
        <v>4076.49</v>
      </c>
      <c r="Q468" s="137">
        <v>4096.53</v>
      </c>
      <c r="R468" s="137">
        <v>4097.1400000000003</v>
      </c>
      <c r="S468" s="137">
        <v>4214.8599999999997</v>
      </c>
      <c r="T468" s="137">
        <v>4239.38</v>
      </c>
      <c r="U468" s="137">
        <v>4174.92</v>
      </c>
      <c r="V468" s="137">
        <v>4007.64</v>
      </c>
      <c r="W468" s="137">
        <v>3984.25</v>
      </c>
      <c r="X468" s="137">
        <v>3972.86</v>
      </c>
      <c r="Y468" s="137">
        <v>3964.04</v>
      </c>
      <c r="AA468" s="55"/>
    </row>
    <row r="469" spans="1:27" s="51" customFormat="1">
      <c r="A469" s="126">
        <v>26</v>
      </c>
      <c r="B469" s="137">
        <v>4010.23</v>
      </c>
      <c r="C469" s="137">
        <v>4014.8</v>
      </c>
      <c r="D469" s="137">
        <v>4035.17</v>
      </c>
      <c r="E469" s="137">
        <v>4037.84</v>
      </c>
      <c r="F469" s="137">
        <v>4047</v>
      </c>
      <c r="G469" s="137">
        <v>4114.34</v>
      </c>
      <c r="H469" s="137">
        <v>4319.96</v>
      </c>
      <c r="I469" s="137">
        <v>4336.3</v>
      </c>
      <c r="J469" s="137">
        <v>4268.13</v>
      </c>
      <c r="K469" s="137">
        <v>4259.72</v>
      </c>
      <c r="L469" s="137">
        <v>4239.53</v>
      </c>
      <c r="M469" s="137">
        <v>4230.1099999999997</v>
      </c>
      <c r="N469" s="137">
        <v>4232.63</v>
      </c>
      <c r="O469" s="137">
        <v>4236.12</v>
      </c>
      <c r="P469" s="137">
        <v>4281.99</v>
      </c>
      <c r="Q469" s="137">
        <v>4309.75</v>
      </c>
      <c r="R469" s="137">
        <v>4287.59</v>
      </c>
      <c r="S469" s="137">
        <v>4369.42</v>
      </c>
      <c r="T469" s="137">
        <v>4359.72</v>
      </c>
      <c r="U469" s="137">
        <v>4249.79</v>
      </c>
      <c r="V469" s="137">
        <v>4192.99</v>
      </c>
      <c r="W469" s="137">
        <v>4046.25</v>
      </c>
      <c r="X469" s="137">
        <v>4033.44</v>
      </c>
      <c r="Y469" s="137">
        <v>4014.55</v>
      </c>
      <c r="AA469" s="55"/>
    </row>
    <row r="470" spans="1:27" s="51" customFormat="1">
      <c r="A470" s="126">
        <v>27</v>
      </c>
      <c r="B470" s="137">
        <v>4026.42</v>
      </c>
      <c r="C470" s="137">
        <v>4017.68</v>
      </c>
      <c r="D470" s="137">
        <v>4031.66</v>
      </c>
      <c r="E470" s="137">
        <v>4020.92</v>
      </c>
      <c r="F470" s="137">
        <v>4017.67</v>
      </c>
      <c r="G470" s="137">
        <v>4047.87</v>
      </c>
      <c r="H470" s="137">
        <v>4146.82</v>
      </c>
      <c r="I470" s="137">
        <v>4250.12</v>
      </c>
      <c r="J470" s="137">
        <v>4325.0600000000004</v>
      </c>
      <c r="K470" s="137">
        <v>4304.8999999999996</v>
      </c>
      <c r="L470" s="137">
        <v>4284.4399999999996</v>
      </c>
      <c r="M470" s="137">
        <v>4261.34</v>
      </c>
      <c r="N470" s="137">
        <v>4272.3999999999996</v>
      </c>
      <c r="O470" s="137">
        <v>4278.1099999999997</v>
      </c>
      <c r="P470" s="137">
        <v>4339.5600000000004</v>
      </c>
      <c r="Q470" s="137">
        <v>4374.3500000000004</v>
      </c>
      <c r="R470" s="137">
        <v>4360.01</v>
      </c>
      <c r="S470" s="137">
        <v>4402.17</v>
      </c>
      <c r="T470" s="137">
        <v>4443.34</v>
      </c>
      <c r="U470" s="137">
        <v>4308.78</v>
      </c>
      <c r="V470" s="137">
        <v>4234.0200000000004</v>
      </c>
      <c r="W470" s="137">
        <v>4111.1099999999997</v>
      </c>
      <c r="X470" s="137">
        <v>4038.75</v>
      </c>
      <c r="Y470" s="137">
        <v>4020.14</v>
      </c>
      <c r="AA470" s="55"/>
    </row>
    <row r="471" spans="1:27" s="51" customFormat="1">
      <c r="A471" s="126">
        <v>28</v>
      </c>
      <c r="B471" s="137">
        <v>3951.63</v>
      </c>
      <c r="C471" s="137">
        <v>3950.48</v>
      </c>
      <c r="D471" s="137">
        <v>3961.18</v>
      </c>
      <c r="E471" s="137">
        <v>3950.7</v>
      </c>
      <c r="F471" s="137">
        <v>3949.19</v>
      </c>
      <c r="G471" s="137">
        <v>3973.33</v>
      </c>
      <c r="H471" s="137">
        <v>3989.83</v>
      </c>
      <c r="I471" s="137">
        <v>4002.32</v>
      </c>
      <c r="J471" s="137">
        <v>4126.57</v>
      </c>
      <c r="K471" s="137">
        <v>4100.71</v>
      </c>
      <c r="L471" s="137">
        <v>4081.23</v>
      </c>
      <c r="M471" s="137">
        <v>4072.79</v>
      </c>
      <c r="N471" s="137">
        <v>4064.25</v>
      </c>
      <c r="O471" s="137">
        <v>4063.55</v>
      </c>
      <c r="P471" s="137">
        <v>4200.6899999999996</v>
      </c>
      <c r="Q471" s="137">
        <v>4218.79</v>
      </c>
      <c r="R471" s="137">
        <v>4227.66</v>
      </c>
      <c r="S471" s="137">
        <v>4241.93</v>
      </c>
      <c r="T471" s="137">
        <v>4238.0200000000004</v>
      </c>
      <c r="U471" s="137">
        <v>4146.5600000000004</v>
      </c>
      <c r="V471" s="137">
        <v>4059.35</v>
      </c>
      <c r="W471" s="137">
        <v>3990.65</v>
      </c>
      <c r="X471" s="137">
        <v>3979.71</v>
      </c>
      <c r="Y471" s="137">
        <v>3956.76</v>
      </c>
      <c r="AA471" s="55"/>
    </row>
    <row r="472" spans="1:27" s="51" customFormat="1">
      <c r="A472" s="128"/>
      <c r="B472" s="128"/>
      <c r="C472" s="127"/>
      <c r="D472" s="127"/>
      <c r="E472" s="127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  <c r="AA472" s="55"/>
    </row>
    <row r="473" spans="1:27" s="51" customFormat="1" ht="27" customHeight="1">
      <c r="A473" s="138"/>
      <c r="B473" s="118" t="s">
        <v>113</v>
      </c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20"/>
      <c r="AA473" s="55"/>
    </row>
    <row r="474" spans="1:27" s="51" customFormat="1" ht="26.25">
      <c r="A474" s="121" t="s">
        <v>69</v>
      </c>
      <c r="B474" s="123" t="s">
        <v>70</v>
      </c>
      <c r="C474" s="123" t="s">
        <v>71</v>
      </c>
      <c r="D474" s="123" t="s">
        <v>72</v>
      </c>
      <c r="E474" s="123" t="s">
        <v>73</v>
      </c>
      <c r="F474" s="123" t="s">
        <v>74</v>
      </c>
      <c r="G474" s="123" t="s">
        <v>75</v>
      </c>
      <c r="H474" s="123" t="s">
        <v>76</v>
      </c>
      <c r="I474" s="123" t="s">
        <v>77</v>
      </c>
      <c r="J474" s="123" t="s">
        <v>78</v>
      </c>
      <c r="K474" s="123" t="s">
        <v>79</v>
      </c>
      <c r="L474" s="123" t="s">
        <v>80</v>
      </c>
      <c r="M474" s="123" t="s">
        <v>81</v>
      </c>
      <c r="N474" s="123" t="s">
        <v>82</v>
      </c>
      <c r="O474" s="123" t="s">
        <v>83</v>
      </c>
      <c r="P474" s="123" t="s">
        <v>84</v>
      </c>
      <c r="Q474" s="123" t="s">
        <v>85</v>
      </c>
      <c r="R474" s="123" t="s">
        <v>86</v>
      </c>
      <c r="S474" s="123" t="s">
        <v>87</v>
      </c>
      <c r="T474" s="123" t="s">
        <v>88</v>
      </c>
      <c r="U474" s="123" t="s">
        <v>89</v>
      </c>
      <c r="V474" s="123" t="s">
        <v>90</v>
      </c>
      <c r="W474" s="123" t="s">
        <v>91</v>
      </c>
      <c r="X474" s="123" t="s">
        <v>92</v>
      </c>
      <c r="Y474" s="123" t="s">
        <v>93</v>
      </c>
      <c r="AA474" s="55"/>
    </row>
    <row r="475" spans="1:27" s="51" customFormat="1">
      <c r="A475" s="126">
        <v>1</v>
      </c>
      <c r="B475" s="137">
        <v>1.04</v>
      </c>
      <c r="C475" s="137">
        <v>1.52</v>
      </c>
      <c r="D475" s="137">
        <v>17.87</v>
      </c>
      <c r="E475" s="137">
        <v>41.05</v>
      </c>
      <c r="F475" s="137">
        <v>52.92</v>
      </c>
      <c r="G475" s="137">
        <v>161.62</v>
      </c>
      <c r="H475" s="137">
        <v>123.25</v>
      </c>
      <c r="I475" s="137">
        <v>112.8</v>
      </c>
      <c r="J475" s="137">
        <v>89.57</v>
      </c>
      <c r="K475" s="137">
        <v>88.6</v>
      </c>
      <c r="L475" s="137">
        <v>59.86</v>
      </c>
      <c r="M475" s="137">
        <v>130.84</v>
      </c>
      <c r="N475" s="137">
        <v>141.97999999999999</v>
      </c>
      <c r="O475" s="137">
        <v>109.72</v>
      </c>
      <c r="P475" s="137">
        <v>39.61</v>
      </c>
      <c r="Q475" s="137">
        <v>6.55</v>
      </c>
      <c r="R475" s="137">
        <v>14.26</v>
      </c>
      <c r="S475" s="137">
        <v>0</v>
      </c>
      <c r="T475" s="137">
        <v>0</v>
      </c>
      <c r="U475" s="137">
        <v>0</v>
      </c>
      <c r="V475" s="137">
        <v>0</v>
      </c>
      <c r="W475" s="137">
        <v>0</v>
      </c>
      <c r="X475" s="137">
        <v>0</v>
      </c>
      <c r="Y475" s="137">
        <v>0</v>
      </c>
      <c r="AA475" s="55"/>
    </row>
    <row r="476" spans="1:27" s="51" customFormat="1">
      <c r="A476" s="126">
        <v>2</v>
      </c>
      <c r="B476" s="137">
        <v>0</v>
      </c>
      <c r="C476" s="137">
        <v>0</v>
      </c>
      <c r="D476" s="137">
        <v>0</v>
      </c>
      <c r="E476" s="137">
        <v>5.95</v>
      </c>
      <c r="F476" s="137">
        <v>0</v>
      </c>
      <c r="G476" s="137">
        <v>154.15</v>
      </c>
      <c r="H476" s="137">
        <v>119.98</v>
      </c>
      <c r="I476" s="137">
        <v>83.59</v>
      </c>
      <c r="J476" s="137">
        <v>78.89</v>
      </c>
      <c r="K476" s="137">
        <v>114.7</v>
      </c>
      <c r="L476" s="137">
        <v>112.15</v>
      </c>
      <c r="M476" s="137">
        <v>193.93</v>
      </c>
      <c r="N476" s="137">
        <v>204.38</v>
      </c>
      <c r="O476" s="137">
        <v>67.069999999999993</v>
      </c>
      <c r="P476" s="137">
        <v>14.65</v>
      </c>
      <c r="Q476" s="137">
        <v>11.72</v>
      </c>
      <c r="R476" s="137">
        <v>12.07</v>
      </c>
      <c r="S476" s="137">
        <v>16.670000000000002</v>
      </c>
      <c r="T476" s="137">
        <v>0</v>
      </c>
      <c r="U476" s="137">
        <v>0</v>
      </c>
      <c r="V476" s="137">
        <v>0</v>
      </c>
      <c r="W476" s="137">
        <v>0.9</v>
      </c>
      <c r="X476" s="137">
        <v>0</v>
      </c>
      <c r="Y476" s="137">
        <v>0</v>
      </c>
      <c r="AA476" s="55"/>
    </row>
    <row r="477" spans="1:27" s="51" customFormat="1">
      <c r="A477" s="126">
        <v>3</v>
      </c>
      <c r="B477" s="137">
        <v>0.84</v>
      </c>
      <c r="C477" s="137">
        <v>0</v>
      </c>
      <c r="D477" s="137">
        <v>0.27</v>
      </c>
      <c r="E477" s="137">
        <v>1</v>
      </c>
      <c r="F477" s="137">
        <v>3.15</v>
      </c>
      <c r="G477" s="137">
        <v>257.81</v>
      </c>
      <c r="H477" s="137">
        <v>186.39</v>
      </c>
      <c r="I477" s="137">
        <v>138.84</v>
      </c>
      <c r="J477" s="137">
        <v>150.49</v>
      </c>
      <c r="K477" s="137">
        <v>21.65</v>
      </c>
      <c r="L477" s="137">
        <v>4.5999999999999996</v>
      </c>
      <c r="M477" s="137">
        <v>29.02</v>
      </c>
      <c r="N477" s="137">
        <v>32.229999999999997</v>
      </c>
      <c r="O477" s="137">
        <v>25.59</v>
      </c>
      <c r="P477" s="137">
        <v>10.36</v>
      </c>
      <c r="Q477" s="137">
        <v>0</v>
      </c>
      <c r="R477" s="137">
        <v>0</v>
      </c>
      <c r="S477" s="137">
        <v>0</v>
      </c>
      <c r="T477" s="137">
        <v>0</v>
      </c>
      <c r="U477" s="137">
        <v>0</v>
      </c>
      <c r="V477" s="137">
        <v>0</v>
      </c>
      <c r="W477" s="137">
        <v>0</v>
      </c>
      <c r="X477" s="137">
        <v>0</v>
      </c>
      <c r="Y477" s="137">
        <v>0</v>
      </c>
      <c r="AA477" s="55"/>
    </row>
    <row r="478" spans="1:27" s="51" customFormat="1">
      <c r="A478" s="126">
        <v>4</v>
      </c>
      <c r="B478" s="137">
        <v>0.46</v>
      </c>
      <c r="C478" s="137">
        <v>0.47</v>
      </c>
      <c r="D478" s="137">
        <v>1.83</v>
      </c>
      <c r="E478" s="137">
        <v>2.1</v>
      </c>
      <c r="F478" s="137">
        <v>38.06</v>
      </c>
      <c r="G478" s="137">
        <v>73.64</v>
      </c>
      <c r="H478" s="137">
        <v>55.58</v>
      </c>
      <c r="I478" s="137">
        <v>15.45</v>
      </c>
      <c r="J478" s="137">
        <v>3.32</v>
      </c>
      <c r="K478" s="137">
        <v>2.65</v>
      </c>
      <c r="L478" s="137">
        <v>0</v>
      </c>
      <c r="M478" s="137">
        <v>1.8</v>
      </c>
      <c r="N478" s="137">
        <v>81.84</v>
      </c>
      <c r="O478" s="137">
        <v>0</v>
      </c>
      <c r="P478" s="137">
        <v>0</v>
      </c>
      <c r="Q478" s="137">
        <v>4.1399999999999997</v>
      </c>
      <c r="R478" s="137">
        <v>0</v>
      </c>
      <c r="S478" s="137">
        <v>0</v>
      </c>
      <c r="T478" s="137">
        <v>0</v>
      </c>
      <c r="U478" s="137">
        <v>0</v>
      </c>
      <c r="V478" s="137">
        <v>0</v>
      </c>
      <c r="W478" s="137">
        <v>0</v>
      </c>
      <c r="X478" s="137">
        <v>0</v>
      </c>
      <c r="Y478" s="137">
        <v>0</v>
      </c>
      <c r="AA478" s="55"/>
    </row>
    <row r="479" spans="1:27" s="51" customFormat="1">
      <c r="A479" s="126">
        <v>5</v>
      </c>
      <c r="B479" s="137">
        <v>17</v>
      </c>
      <c r="C479" s="137">
        <v>18.95</v>
      </c>
      <c r="D479" s="137">
        <v>37.270000000000003</v>
      </c>
      <c r="E479" s="137">
        <v>45.52</v>
      </c>
      <c r="F479" s="137">
        <v>62.02</v>
      </c>
      <c r="G479" s="137">
        <v>133.99</v>
      </c>
      <c r="H479" s="137">
        <v>166.33</v>
      </c>
      <c r="I479" s="137">
        <v>155.36000000000001</v>
      </c>
      <c r="J479" s="137">
        <v>148.27000000000001</v>
      </c>
      <c r="K479" s="137">
        <v>222.46</v>
      </c>
      <c r="L479" s="137">
        <v>144.44999999999999</v>
      </c>
      <c r="M479" s="137">
        <v>161.53</v>
      </c>
      <c r="N479" s="137">
        <v>41.43</v>
      </c>
      <c r="O479" s="137">
        <v>212.08</v>
      </c>
      <c r="P479" s="137">
        <v>234.14</v>
      </c>
      <c r="Q479" s="137">
        <v>154.21</v>
      </c>
      <c r="R479" s="137">
        <v>0</v>
      </c>
      <c r="S479" s="137">
        <v>0</v>
      </c>
      <c r="T479" s="137">
        <v>0</v>
      </c>
      <c r="U479" s="137">
        <v>0</v>
      </c>
      <c r="V479" s="137">
        <v>0</v>
      </c>
      <c r="W479" s="137">
        <v>0</v>
      </c>
      <c r="X479" s="137">
        <v>0</v>
      </c>
      <c r="Y479" s="137">
        <v>0</v>
      </c>
      <c r="AA479" s="55"/>
    </row>
    <row r="480" spans="1:27" s="51" customFormat="1">
      <c r="A480" s="126">
        <v>6</v>
      </c>
      <c r="B480" s="137">
        <v>0</v>
      </c>
      <c r="C480" s="137">
        <v>0</v>
      </c>
      <c r="D480" s="137">
        <v>0</v>
      </c>
      <c r="E480" s="137">
        <v>0</v>
      </c>
      <c r="F480" s="137">
        <v>3.18</v>
      </c>
      <c r="G480" s="137">
        <v>42.02</v>
      </c>
      <c r="H480" s="137">
        <v>54.15</v>
      </c>
      <c r="I480" s="137">
        <v>62.59</v>
      </c>
      <c r="J480" s="137">
        <v>19.75</v>
      </c>
      <c r="K480" s="137">
        <v>20.46</v>
      </c>
      <c r="L480" s="137">
        <v>20.48</v>
      </c>
      <c r="M480" s="137">
        <v>18.170000000000002</v>
      </c>
      <c r="N480" s="137">
        <v>20.9</v>
      </c>
      <c r="O480" s="137">
        <v>52.14</v>
      </c>
      <c r="P480" s="137">
        <v>52.2</v>
      </c>
      <c r="Q480" s="137">
        <v>28.53</v>
      </c>
      <c r="R480" s="137">
        <v>37.36</v>
      </c>
      <c r="S480" s="137">
        <v>39.58</v>
      </c>
      <c r="T480" s="137">
        <v>0.23</v>
      </c>
      <c r="U480" s="137">
        <v>17.16</v>
      </c>
      <c r="V480" s="137">
        <v>0.21</v>
      </c>
      <c r="W480" s="137">
        <v>11.5</v>
      </c>
      <c r="X480" s="137">
        <v>23.2</v>
      </c>
      <c r="Y480" s="137">
        <v>23.54</v>
      </c>
      <c r="AA480" s="55"/>
    </row>
    <row r="481" spans="1:27" s="51" customFormat="1">
      <c r="A481" s="126">
        <v>7</v>
      </c>
      <c r="B481" s="137">
        <v>20.68</v>
      </c>
      <c r="C481" s="137">
        <v>23.36</v>
      </c>
      <c r="D481" s="137">
        <v>28.97</v>
      </c>
      <c r="E481" s="137">
        <v>15.07</v>
      </c>
      <c r="F481" s="137">
        <v>18.399999999999999</v>
      </c>
      <c r="G481" s="137">
        <v>60.96</v>
      </c>
      <c r="H481" s="137">
        <v>49.82</v>
      </c>
      <c r="I481" s="137">
        <v>36.299999999999997</v>
      </c>
      <c r="J481" s="137">
        <v>99.18</v>
      </c>
      <c r="K481" s="137">
        <v>0</v>
      </c>
      <c r="L481" s="137">
        <v>0</v>
      </c>
      <c r="M481" s="137">
        <v>0</v>
      </c>
      <c r="N481" s="137">
        <v>2.6</v>
      </c>
      <c r="O481" s="137">
        <v>19.760000000000002</v>
      </c>
      <c r="P481" s="137">
        <v>5.53</v>
      </c>
      <c r="Q481" s="137">
        <v>9.44</v>
      </c>
      <c r="R481" s="137">
        <v>14.54</v>
      </c>
      <c r="S481" s="137">
        <v>0</v>
      </c>
      <c r="T481" s="137">
        <v>0</v>
      </c>
      <c r="U481" s="137">
        <v>0</v>
      </c>
      <c r="V481" s="137">
        <v>0</v>
      </c>
      <c r="W481" s="137">
        <v>0</v>
      </c>
      <c r="X481" s="137">
        <v>0</v>
      </c>
      <c r="Y481" s="137">
        <v>0</v>
      </c>
      <c r="AA481" s="55"/>
    </row>
    <row r="482" spans="1:27" s="51" customFormat="1">
      <c r="A482" s="126">
        <v>8</v>
      </c>
      <c r="B482" s="137">
        <v>67.790000000000006</v>
      </c>
      <c r="C482" s="137">
        <v>61.52</v>
      </c>
      <c r="D482" s="137">
        <v>104.04</v>
      </c>
      <c r="E482" s="137">
        <v>0</v>
      </c>
      <c r="F482" s="137">
        <v>0</v>
      </c>
      <c r="G482" s="137">
        <v>101.26</v>
      </c>
      <c r="H482" s="137">
        <v>188.01</v>
      </c>
      <c r="I482" s="137">
        <v>82.93</v>
      </c>
      <c r="J482" s="137">
        <v>26.65</v>
      </c>
      <c r="K482" s="137">
        <v>2.68</v>
      </c>
      <c r="L482" s="137">
        <v>0</v>
      </c>
      <c r="M482" s="137">
        <v>0</v>
      </c>
      <c r="N482" s="137">
        <v>4.1399999999999997</v>
      </c>
      <c r="O482" s="137">
        <v>65.400000000000006</v>
      </c>
      <c r="P482" s="137">
        <v>113.72</v>
      </c>
      <c r="Q482" s="137">
        <v>76.14</v>
      </c>
      <c r="R482" s="137">
        <v>82.13</v>
      </c>
      <c r="S482" s="137">
        <v>37.82</v>
      </c>
      <c r="T482" s="137">
        <v>0.6</v>
      </c>
      <c r="U482" s="137">
        <v>0</v>
      </c>
      <c r="V482" s="137">
        <v>0</v>
      </c>
      <c r="W482" s="137">
        <v>0</v>
      </c>
      <c r="X482" s="137">
        <v>0</v>
      </c>
      <c r="Y482" s="137">
        <v>0</v>
      </c>
      <c r="AA482" s="55"/>
    </row>
    <row r="483" spans="1:27" s="51" customFormat="1">
      <c r="A483" s="126">
        <v>9</v>
      </c>
      <c r="B483" s="137">
        <v>21.19</v>
      </c>
      <c r="C483" s="137">
        <v>31.01</v>
      </c>
      <c r="D483" s="137">
        <v>31.85</v>
      </c>
      <c r="E483" s="137">
        <v>0</v>
      </c>
      <c r="F483" s="137">
        <v>4.51</v>
      </c>
      <c r="G483" s="137">
        <v>206.02</v>
      </c>
      <c r="H483" s="137">
        <v>271.93</v>
      </c>
      <c r="I483" s="137">
        <v>269.27999999999997</v>
      </c>
      <c r="J483" s="137">
        <v>258.14999999999998</v>
      </c>
      <c r="K483" s="137">
        <v>249.57</v>
      </c>
      <c r="L483" s="137">
        <v>226.91</v>
      </c>
      <c r="M483" s="137">
        <v>207.71</v>
      </c>
      <c r="N483" s="137">
        <v>108.49</v>
      </c>
      <c r="O483" s="137">
        <v>133.30000000000001</v>
      </c>
      <c r="P483" s="137">
        <v>160.09</v>
      </c>
      <c r="Q483" s="137">
        <v>135.11000000000001</v>
      </c>
      <c r="R483" s="137">
        <v>106.63</v>
      </c>
      <c r="S483" s="137">
        <v>80.260000000000005</v>
      </c>
      <c r="T483" s="137">
        <v>39.53</v>
      </c>
      <c r="U483" s="137">
        <v>11.17</v>
      </c>
      <c r="V483" s="137">
        <v>22.43</v>
      </c>
      <c r="W483" s="137">
        <v>0</v>
      </c>
      <c r="X483" s="137">
        <v>0</v>
      </c>
      <c r="Y483" s="137">
        <v>0</v>
      </c>
      <c r="AA483" s="55"/>
    </row>
    <row r="484" spans="1:27" s="51" customFormat="1">
      <c r="A484" s="126">
        <v>10</v>
      </c>
      <c r="B484" s="137">
        <v>75.739999999999995</v>
      </c>
      <c r="C484" s="137">
        <v>55.98</v>
      </c>
      <c r="D484" s="137">
        <v>0</v>
      </c>
      <c r="E484" s="137">
        <v>1.7</v>
      </c>
      <c r="F484" s="137">
        <v>36.22</v>
      </c>
      <c r="G484" s="137">
        <v>145.06</v>
      </c>
      <c r="H484" s="137">
        <v>119.82</v>
      </c>
      <c r="I484" s="137">
        <v>99.75</v>
      </c>
      <c r="J484" s="137">
        <v>83.59</v>
      </c>
      <c r="K484" s="137">
        <v>88.6</v>
      </c>
      <c r="L484" s="137">
        <v>63.19</v>
      </c>
      <c r="M484" s="137">
        <v>136.9</v>
      </c>
      <c r="N484" s="137">
        <v>145.56</v>
      </c>
      <c r="O484" s="137">
        <v>77.069999999999993</v>
      </c>
      <c r="P484" s="137">
        <v>109.2</v>
      </c>
      <c r="Q484" s="137">
        <v>34.479999999999997</v>
      </c>
      <c r="R484" s="137">
        <v>1.51</v>
      </c>
      <c r="S484" s="137">
        <v>0</v>
      </c>
      <c r="T484" s="137">
        <v>0</v>
      </c>
      <c r="U484" s="137">
        <v>0</v>
      </c>
      <c r="V484" s="137">
        <v>74.83</v>
      </c>
      <c r="W484" s="137">
        <v>99.81</v>
      </c>
      <c r="X484" s="137">
        <v>0</v>
      </c>
      <c r="Y484" s="137">
        <v>0</v>
      </c>
      <c r="AA484" s="55"/>
    </row>
    <row r="485" spans="1:27" s="51" customFormat="1">
      <c r="A485" s="126">
        <v>11</v>
      </c>
      <c r="B485" s="137">
        <v>0</v>
      </c>
      <c r="C485" s="137">
        <v>0</v>
      </c>
      <c r="D485" s="137">
        <v>7.25</v>
      </c>
      <c r="E485" s="137">
        <v>3.29</v>
      </c>
      <c r="F485" s="137">
        <v>49.93</v>
      </c>
      <c r="G485" s="137">
        <v>113.59</v>
      </c>
      <c r="H485" s="137">
        <v>108.98</v>
      </c>
      <c r="I485" s="137">
        <v>56.28</v>
      </c>
      <c r="J485" s="137">
        <v>0</v>
      </c>
      <c r="K485" s="137">
        <v>2.37</v>
      </c>
      <c r="L485" s="137">
        <v>0</v>
      </c>
      <c r="M485" s="137">
        <v>0</v>
      </c>
      <c r="N485" s="137">
        <v>0</v>
      </c>
      <c r="O485" s="137">
        <v>292.56</v>
      </c>
      <c r="P485" s="137">
        <v>3.75</v>
      </c>
      <c r="Q485" s="137">
        <v>0</v>
      </c>
      <c r="R485" s="137">
        <v>0.21</v>
      </c>
      <c r="S485" s="137">
        <v>0</v>
      </c>
      <c r="T485" s="137">
        <v>0</v>
      </c>
      <c r="U485" s="137">
        <v>0</v>
      </c>
      <c r="V485" s="137">
        <v>0</v>
      </c>
      <c r="W485" s="137">
        <v>0</v>
      </c>
      <c r="X485" s="137">
        <v>0</v>
      </c>
      <c r="Y485" s="137">
        <v>0</v>
      </c>
      <c r="AA485" s="55"/>
    </row>
    <row r="486" spans="1:27" s="51" customFormat="1">
      <c r="A486" s="126">
        <v>12</v>
      </c>
      <c r="B486" s="137">
        <v>0</v>
      </c>
      <c r="C486" s="137">
        <v>0</v>
      </c>
      <c r="D486" s="137">
        <v>6.53</v>
      </c>
      <c r="E486" s="137">
        <v>22.66</v>
      </c>
      <c r="F486" s="137">
        <v>362.93</v>
      </c>
      <c r="G486" s="137">
        <v>219.62</v>
      </c>
      <c r="H486" s="137">
        <v>257.72000000000003</v>
      </c>
      <c r="I486" s="137">
        <v>0.57999999999999996</v>
      </c>
      <c r="J486" s="137">
        <v>0</v>
      </c>
      <c r="K486" s="137">
        <v>0</v>
      </c>
      <c r="L486" s="137">
        <v>0</v>
      </c>
      <c r="M486" s="137">
        <v>718.67</v>
      </c>
      <c r="N486" s="137">
        <v>703.12</v>
      </c>
      <c r="O486" s="137">
        <v>177.02</v>
      </c>
      <c r="P486" s="137">
        <v>0</v>
      </c>
      <c r="Q486" s="137">
        <v>0</v>
      </c>
      <c r="R486" s="137">
        <v>0</v>
      </c>
      <c r="S486" s="137">
        <v>20.52</v>
      </c>
      <c r="T486" s="137">
        <v>2.63</v>
      </c>
      <c r="U486" s="137">
        <v>0</v>
      </c>
      <c r="V486" s="137">
        <v>0</v>
      </c>
      <c r="W486" s="137">
        <v>0</v>
      </c>
      <c r="X486" s="137">
        <v>0</v>
      </c>
      <c r="Y486" s="137">
        <v>0</v>
      </c>
      <c r="AA486" s="55"/>
    </row>
    <row r="487" spans="1:27" s="51" customFormat="1">
      <c r="A487" s="126">
        <v>13</v>
      </c>
      <c r="B487" s="137">
        <v>0</v>
      </c>
      <c r="C487" s="137">
        <v>0</v>
      </c>
      <c r="D487" s="137">
        <v>0</v>
      </c>
      <c r="E487" s="137">
        <v>33.51</v>
      </c>
      <c r="F487" s="137">
        <v>24.6</v>
      </c>
      <c r="G487" s="137">
        <v>15.99</v>
      </c>
      <c r="H487" s="137">
        <v>7.88</v>
      </c>
      <c r="I487" s="137">
        <v>0.01</v>
      </c>
      <c r="J487" s="137">
        <v>0</v>
      </c>
      <c r="K487" s="137">
        <v>0</v>
      </c>
      <c r="L487" s="137">
        <v>10.56</v>
      </c>
      <c r="M487" s="137">
        <v>22.64</v>
      </c>
      <c r="N487" s="137">
        <v>67.5</v>
      </c>
      <c r="O487" s="137">
        <v>48.01</v>
      </c>
      <c r="P487" s="137">
        <v>31.98</v>
      </c>
      <c r="Q487" s="137">
        <v>41.15</v>
      </c>
      <c r="R487" s="137">
        <v>36.619999999999997</v>
      </c>
      <c r="S487" s="137">
        <v>0</v>
      </c>
      <c r="T487" s="137">
        <v>0</v>
      </c>
      <c r="U487" s="137">
        <v>0</v>
      </c>
      <c r="V487" s="137">
        <v>0</v>
      </c>
      <c r="W487" s="137">
        <v>0</v>
      </c>
      <c r="X487" s="137">
        <v>0</v>
      </c>
      <c r="Y487" s="137">
        <v>0</v>
      </c>
      <c r="AA487" s="55"/>
    </row>
    <row r="488" spans="1:27" s="51" customFormat="1">
      <c r="A488" s="126">
        <v>14</v>
      </c>
      <c r="B488" s="137">
        <v>0</v>
      </c>
      <c r="C488" s="137">
        <v>0</v>
      </c>
      <c r="D488" s="137">
        <v>0</v>
      </c>
      <c r="E488" s="137">
        <v>2.58</v>
      </c>
      <c r="F488" s="137">
        <v>10.039999999999999</v>
      </c>
      <c r="G488" s="137">
        <v>2.71</v>
      </c>
      <c r="H488" s="137">
        <v>24.34</v>
      </c>
      <c r="I488" s="137">
        <v>56.9</v>
      </c>
      <c r="J488" s="137">
        <v>113.93</v>
      </c>
      <c r="K488" s="137">
        <v>113.27</v>
      </c>
      <c r="L488" s="137">
        <v>109.2</v>
      </c>
      <c r="M488" s="137">
        <v>123.93</v>
      </c>
      <c r="N488" s="137">
        <v>125.13</v>
      </c>
      <c r="O488" s="137">
        <v>48.31</v>
      </c>
      <c r="P488" s="137">
        <v>51.91</v>
      </c>
      <c r="Q488" s="137">
        <v>66.569999999999993</v>
      </c>
      <c r="R488" s="137">
        <v>79.33</v>
      </c>
      <c r="S488" s="137">
        <v>0</v>
      </c>
      <c r="T488" s="137">
        <v>0</v>
      </c>
      <c r="U488" s="137">
        <v>0</v>
      </c>
      <c r="V488" s="137">
        <v>10.66</v>
      </c>
      <c r="W488" s="137">
        <v>0</v>
      </c>
      <c r="X488" s="137">
        <v>0</v>
      </c>
      <c r="Y488" s="137">
        <v>0</v>
      </c>
      <c r="AA488" s="55"/>
    </row>
    <row r="489" spans="1:27" s="51" customFormat="1">
      <c r="A489" s="126">
        <v>15</v>
      </c>
      <c r="B489" s="137">
        <v>43.94</v>
      </c>
      <c r="C489" s="137">
        <v>33.89</v>
      </c>
      <c r="D489" s="137">
        <v>36.049999999999997</v>
      </c>
      <c r="E489" s="137">
        <v>91</v>
      </c>
      <c r="F489" s="137">
        <v>128.22999999999999</v>
      </c>
      <c r="G489" s="137">
        <v>215.34</v>
      </c>
      <c r="H489" s="137">
        <v>118.16</v>
      </c>
      <c r="I489" s="137">
        <v>8.86</v>
      </c>
      <c r="J489" s="137">
        <v>32.700000000000003</v>
      </c>
      <c r="K489" s="137">
        <v>0</v>
      </c>
      <c r="L489" s="137">
        <v>0</v>
      </c>
      <c r="M489" s="137">
        <v>44.84</v>
      </c>
      <c r="N489" s="137">
        <v>207.39</v>
      </c>
      <c r="O489" s="137">
        <v>57.64</v>
      </c>
      <c r="P489" s="137">
        <v>29.85</v>
      </c>
      <c r="Q489" s="137">
        <v>53</v>
      </c>
      <c r="R489" s="137">
        <v>40.76</v>
      </c>
      <c r="S489" s="137">
        <v>0.03</v>
      </c>
      <c r="T489" s="137">
        <v>0</v>
      </c>
      <c r="U489" s="137">
        <v>0</v>
      </c>
      <c r="V489" s="137">
        <v>0</v>
      </c>
      <c r="W489" s="137">
        <v>0</v>
      </c>
      <c r="X489" s="137">
        <v>0</v>
      </c>
      <c r="Y489" s="137">
        <v>0</v>
      </c>
      <c r="AA489" s="55"/>
    </row>
    <row r="490" spans="1:27" s="51" customFormat="1">
      <c r="A490" s="126">
        <v>16</v>
      </c>
      <c r="B490" s="137">
        <v>240.1</v>
      </c>
      <c r="C490" s="137">
        <v>214.35</v>
      </c>
      <c r="D490" s="137">
        <v>103.67</v>
      </c>
      <c r="E490" s="137">
        <v>126.86</v>
      </c>
      <c r="F490" s="137">
        <v>96.49</v>
      </c>
      <c r="G490" s="137">
        <v>137.36000000000001</v>
      </c>
      <c r="H490" s="137">
        <v>97.3</v>
      </c>
      <c r="I490" s="137">
        <v>46.53</v>
      </c>
      <c r="J490" s="137">
        <v>52.95</v>
      </c>
      <c r="K490" s="137">
        <v>16.34</v>
      </c>
      <c r="L490" s="137">
        <v>2.4900000000000002</v>
      </c>
      <c r="M490" s="137">
        <v>121.55</v>
      </c>
      <c r="N490" s="137">
        <v>215.94</v>
      </c>
      <c r="O490" s="137">
        <v>130.93</v>
      </c>
      <c r="P490" s="137">
        <v>29.17</v>
      </c>
      <c r="Q490" s="137">
        <v>39.799999999999997</v>
      </c>
      <c r="R490" s="137">
        <v>50.32</v>
      </c>
      <c r="S490" s="137">
        <v>39.74</v>
      </c>
      <c r="T490" s="137">
        <v>23.84</v>
      </c>
      <c r="U490" s="137">
        <v>40.35</v>
      </c>
      <c r="V490" s="137">
        <v>0</v>
      </c>
      <c r="W490" s="137">
        <v>0</v>
      </c>
      <c r="X490" s="137">
        <v>0</v>
      </c>
      <c r="Y490" s="137">
        <v>0</v>
      </c>
      <c r="AA490" s="55"/>
    </row>
    <row r="491" spans="1:27" s="51" customFormat="1">
      <c r="A491" s="126">
        <v>17</v>
      </c>
      <c r="B491" s="137">
        <v>0</v>
      </c>
      <c r="C491" s="137">
        <v>0.76</v>
      </c>
      <c r="D491" s="137">
        <v>0</v>
      </c>
      <c r="E491" s="137">
        <v>12.35</v>
      </c>
      <c r="F491" s="137">
        <v>3.84</v>
      </c>
      <c r="G491" s="137">
        <v>35.26</v>
      </c>
      <c r="H491" s="137">
        <v>43.02</v>
      </c>
      <c r="I491" s="137">
        <v>42.15</v>
      </c>
      <c r="J491" s="137">
        <v>0</v>
      </c>
      <c r="K491" s="137">
        <v>0</v>
      </c>
      <c r="L491" s="137">
        <v>0</v>
      </c>
      <c r="M491" s="137">
        <v>2.66</v>
      </c>
      <c r="N491" s="137">
        <v>1.25</v>
      </c>
      <c r="O491" s="137">
        <v>0</v>
      </c>
      <c r="P491" s="137">
        <v>61.45</v>
      </c>
      <c r="Q491" s="137">
        <v>58.82</v>
      </c>
      <c r="R491" s="137">
        <v>25.33</v>
      </c>
      <c r="S491" s="137">
        <v>20.76</v>
      </c>
      <c r="T491" s="137">
        <v>0</v>
      </c>
      <c r="U491" s="137">
        <v>0</v>
      </c>
      <c r="V491" s="137">
        <v>0</v>
      </c>
      <c r="W491" s="137">
        <v>0</v>
      </c>
      <c r="X491" s="137">
        <v>0</v>
      </c>
      <c r="Y491" s="137">
        <v>0</v>
      </c>
      <c r="AA491" s="55"/>
    </row>
    <row r="492" spans="1:27" s="51" customFormat="1">
      <c r="A492" s="126">
        <v>18</v>
      </c>
      <c r="B492" s="137">
        <v>0</v>
      </c>
      <c r="C492" s="137">
        <v>0</v>
      </c>
      <c r="D492" s="137">
        <v>0</v>
      </c>
      <c r="E492" s="137">
        <v>68.97</v>
      </c>
      <c r="F492" s="137">
        <v>162.34</v>
      </c>
      <c r="G492" s="137">
        <v>113.4</v>
      </c>
      <c r="H492" s="137">
        <v>101.62</v>
      </c>
      <c r="I492" s="137">
        <v>109.57</v>
      </c>
      <c r="J492" s="137">
        <v>84.68</v>
      </c>
      <c r="K492" s="137">
        <v>77.489999999999995</v>
      </c>
      <c r="L492" s="137">
        <v>21.85</v>
      </c>
      <c r="M492" s="137">
        <v>291.98</v>
      </c>
      <c r="N492" s="137">
        <v>208.76</v>
      </c>
      <c r="O492" s="137">
        <v>47.2</v>
      </c>
      <c r="P492" s="137">
        <v>88.12</v>
      </c>
      <c r="Q492" s="137">
        <v>34.5</v>
      </c>
      <c r="R492" s="137">
        <v>0</v>
      </c>
      <c r="S492" s="137">
        <v>0</v>
      </c>
      <c r="T492" s="137">
        <v>0</v>
      </c>
      <c r="U492" s="137">
        <v>0</v>
      </c>
      <c r="V492" s="137">
        <v>0</v>
      </c>
      <c r="W492" s="137">
        <v>0</v>
      </c>
      <c r="X492" s="137">
        <v>0</v>
      </c>
      <c r="Y492" s="137">
        <v>0</v>
      </c>
      <c r="AA492" s="55"/>
    </row>
    <row r="493" spans="1:27" s="51" customFormat="1">
      <c r="A493" s="126">
        <v>19</v>
      </c>
      <c r="B493" s="137">
        <v>0</v>
      </c>
      <c r="C493" s="137">
        <v>0</v>
      </c>
      <c r="D493" s="137">
        <v>2.42</v>
      </c>
      <c r="E493" s="137">
        <v>51.93</v>
      </c>
      <c r="F493" s="137">
        <v>184.83</v>
      </c>
      <c r="G493" s="137">
        <v>53.41</v>
      </c>
      <c r="H493" s="137">
        <v>33.14</v>
      </c>
      <c r="I493" s="137">
        <v>14.16</v>
      </c>
      <c r="J493" s="137">
        <v>0</v>
      </c>
      <c r="K493" s="137">
        <v>0</v>
      </c>
      <c r="L493" s="137">
        <v>0</v>
      </c>
      <c r="M493" s="137">
        <v>19.88</v>
      </c>
      <c r="N493" s="137">
        <v>0</v>
      </c>
      <c r="O493" s="137">
        <v>11.47</v>
      </c>
      <c r="P493" s="137">
        <v>43.34</v>
      </c>
      <c r="Q493" s="137">
        <v>55.01</v>
      </c>
      <c r="R493" s="137">
        <v>47.63</v>
      </c>
      <c r="S493" s="137">
        <v>0</v>
      </c>
      <c r="T493" s="137">
        <v>0</v>
      </c>
      <c r="U493" s="137">
        <v>0</v>
      </c>
      <c r="V493" s="137">
        <v>0</v>
      </c>
      <c r="W493" s="137">
        <v>0</v>
      </c>
      <c r="X493" s="137">
        <v>0</v>
      </c>
      <c r="Y493" s="137">
        <v>0</v>
      </c>
      <c r="AA493" s="55"/>
    </row>
    <row r="494" spans="1:27" s="51" customFormat="1">
      <c r="A494" s="126">
        <v>20</v>
      </c>
      <c r="B494" s="137">
        <v>0</v>
      </c>
      <c r="C494" s="137">
        <v>0</v>
      </c>
      <c r="D494" s="137">
        <v>3.84</v>
      </c>
      <c r="E494" s="137">
        <v>17.29</v>
      </c>
      <c r="F494" s="137">
        <v>100.6</v>
      </c>
      <c r="G494" s="137">
        <v>87.22</v>
      </c>
      <c r="H494" s="137">
        <v>0</v>
      </c>
      <c r="I494" s="137">
        <v>11.62</v>
      </c>
      <c r="J494" s="137">
        <v>0</v>
      </c>
      <c r="K494" s="137">
        <v>0</v>
      </c>
      <c r="L494" s="137">
        <v>0</v>
      </c>
      <c r="M494" s="137">
        <v>0</v>
      </c>
      <c r="N494" s="137">
        <v>0</v>
      </c>
      <c r="O494" s="137">
        <v>0</v>
      </c>
      <c r="P494" s="137">
        <v>28.14</v>
      </c>
      <c r="Q494" s="137">
        <v>0</v>
      </c>
      <c r="R494" s="137">
        <v>0</v>
      </c>
      <c r="S494" s="137">
        <v>0</v>
      </c>
      <c r="T494" s="137">
        <v>0</v>
      </c>
      <c r="U494" s="137">
        <v>0</v>
      </c>
      <c r="V494" s="137">
        <v>0</v>
      </c>
      <c r="W494" s="137">
        <v>0</v>
      </c>
      <c r="X494" s="137">
        <v>0</v>
      </c>
      <c r="Y494" s="137">
        <v>0</v>
      </c>
      <c r="AA494" s="55"/>
    </row>
    <row r="495" spans="1:27" s="51" customFormat="1">
      <c r="A495" s="126">
        <v>21</v>
      </c>
      <c r="B495" s="137">
        <v>0</v>
      </c>
      <c r="C495" s="137">
        <v>0</v>
      </c>
      <c r="D495" s="137">
        <v>0</v>
      </c>
      <c r="E495" s="137">
        <v>123.31</v>
      </c>
      <c r="F495" s="137">
        <v>6.83</v>
      </c>
      <c r="G495" s="137">
        <v>2.11</v>
      </c>
      <c r="H495" s="137">
        <v>0</v>
      </c>
      <c r="I495" s="137">
        <v>0</v>
      </c>
      <c r="J495" s="137">
        <v>0</v>
      </c>
      <c r="K495" s="137">
        <v>0</v>
      </c>
      <c r="L495" s="137">
        <v>0</v>
      </c>
      <c r="M495" s="137">
        <v>0</v>
      </c>
      <c r="N495" s="137">
        <v>0</v>
      </c>
      <c r="O495" s="137">
        <v>0</v>
      </c>
      <c r="P495" s="137">
        <v>0</v>
      </c>
      <c r="Q495" s="137">
        <v>0</v>
      </c>
      <c r="R495" s="137">
        <v>0</v>
      </c>
      <c r="S495" s="137">
        <v>0</v>
      </c>
      <c r="T495" s="137">
        <v>0</v>
      </c>
      <c r="U495" s="137">
        <v>0</v>
      </c>
      <c r="V495" s="137">
        <v>0</v>
      </c>
      <c r="W495" s="137">
        <v>0</v>
      </c>
      <c r="X495" s="137">
        <v>0</v>
      </c>
      <c r="Y495" s="137">
        <v>0</v>
      </c>
      <c r="AA495" s="55"/>
    </row>
    <row r="496" spans="1:27" s="51" customFormat="1">
      <c r="A496" s="126">
        <v>22</v>
      </c>
      <c r="B496" s="137">
        <v>0</v>
      </c>
      <c r="C496" s="137">
        <v>0</v>
      </c>
      <c r="D496" s="137">
        <v>0</v>
      </c>
      <c r="E496" s="137">
        <v>0</v>
      </c>
      <c r="F496" s="137">
        <v>0</v>
      </c>
      <c r="G496" s="137">
        <v>0.54</v>
      </c>
      <c r="H496" s="137">
        <v>0.87</v>
      </c>
      <c r="I496" s="137">
        <v>11.47</v>
      </c>
      <c r="J496" s="137">
        <v>0</v>
      </c>
      <c r="K496" s="137">
        <v>0</v>
      </c>
      <c r="L496" s="137">
        <v>0</v>
      </c>
      <c r="M496" s="137">
        <v>0</v>
      </c>
      <c r="N496" s="137">
        <v>0</v>
      </c>
      <c r="O496" s="137">
        <v>0</v>
      </c>
      <c r="P496" s="137">
        <v>0</v>
      </c>
      <c r="Q496" s="137">
        <v>0</v>
      </c>
      <c r="R496" s="137">
        <v>0</v>
      </c>
      <c r="S496" s="137">
        <v>0</v>
      </c>
      <c r="T496" s="137">
        <v>0</v>
      </c>
      <c r="U496" s="137">
        <v>0</v>
      </c>
      <c r="V496" s="137">
        <v>0</v>
      </c>
      <c r="W496" s="137">
        <v>0</v>
      </c>
      <c r="X496" s="137">
        <v>0</v>
      </c>
      <c r="Y496" s="137">
        <v>0</v>
      </c>
      <c r="AA496" s="55"/>
    </row>
    <row r="497" spans="1:27" s="51" customFormat="1">
      <c r="A497" s="126">
        <v>23</v>
      </c>
      <c r="B497" s="137">
        <v>23.49</v>
      </c>
      <c r="C497" s="137">
        <v>0</v>
      </c>
      <c r="D497" s="137">
        <v>0</v>
      </c>
      <c r="E497" s="137">
        <v>0</v>
      </c>
      <c r="F497" s="137">
        <v>0</v>
      </c>
      <c r="G497" s="137">
        <v>0.93</v>
      </c>
      <c r="H497" s="137">
        <v>5.17</v>
      </c>
      <c r="I497" s="137">
        <v>3.15</v>
      </c>
      <c r="J497" s="137">
        <v>6.97</v>
      </c>
      <c r="K497" s="137">
        <v>0</v>
      </c>
      <c r="L497" s="137">
        <v>0</v>
      </c>
      <c r="M497" s="137">
        <v>0</v>
      </c>
      <c r="N497" s="137">
        <v>162.52000000000001</v>
      </c>
      <c r="O497" s="137">
        <v>0.22</v>
      </c>
      <c r="P497" s="137">
        <v>0</v>
      </c>
      <c r="Q497" s="137">
        <v>0</v>
      </c>
      <c r="R497" s="137">
        <v>0</v>
      </c>
      <c r="S497" s="137">
        <v>1.07</v>
      </c>
      <c r="T497" s="137">
        <v>2.04</v>
      </c>
      <c r="U497" s="137">
        <v>0</v>
      </c>
      <c r="V497" s="137">
        <v>0</v>
      </c>
      <c r="W497" s="137">
        <v>0</v>
      </c>
      <c r="X497" s="137">
        <v>0</v>
      </c>
      <c r="Y497" s="137">
        <v>0</v>
      </c>
      <c r="AA497" s="55"/>
    </row>
    <row r="498" spans="1:27" s="51" customFormat="1">
      <c r="A498" s="126">
        <v>24</v>
      </c>
      <c r="B498" s="137">
        <v>0</v>
      </c>
      <c r="C498" s="137">
        <v>0</v>
      </c>
      <c r="D498" s="137">
        <v>0</v>
      </c>
      <c r="E498" s="137">
        <v>0.42</v>
      </c>
      <c r="F498" s="137">
        <v>8.0299999999999994</v>
      </c>
      <c r="G498" s="137">
        <v>22.47</v>
      </c>
      <c r="H498" s="137">
        <v>17.260000000000002</v>
      </c>
      <c r="I498" s="137">
        <v>0</v>
      </c>
      <c r="J498" s="137">
        <v>0</v>
      </c>
      <c r="K498" s="137">
        <v>0</v>
      </c>
      <c r="L498" s="137">
        <v>0</v>
      </c>
      <c r="M498" s="137">
        <v>0</v>
      </c>
      <c r="N498" s="137">
        <v>0</v>
      </c>
      <c r="O498" s="137">
        <v>0</v>
      </c>
      <c r="P498" s="137">
        <v>0</v>
      </c>
      <c r="Q498" s="137">
        <v>0</v>
      </c>
      <c r="R498" s="137">
        <v>3.68</v>
      </c>
      <c r="S498" s="137">
        <v>180.6</v>
      </c>
      <c r="T498" s="137">
        <v>127.64</v>
      </c>
      <c r="U498" s="137">
        <v>31.22</v>
      </c>
      <c r="V498" s="137">
        <v>0</v>
      </c>
      <c r="W498" s="137">
        <v>22.18</v>
      </c>
      <c r="X498" s="137">
        <v>0</v>
      </c>
      <c r="Y498" s="137">
        <v>2.2599999999999998</v>
      </c>
      <c r="AA498" s="55"/>
    </row>
    <row r="499" spans="1:27" s="51" customFormat="1">
      <c r="A499" s="126">
        <v>25</v>
      </c>
      <c r="B499" s="137">
        <v>64.66</v>
      </c>
      <c r="C499" s="137">
        <v>80.48</v>
      </c>
      <c r="D499" s="137">
        <v>81.87</v>
      </c>
      <c r="E499" s="137">
        <v>112.96</v>
      </c>
      <c r="F499" s="137">
        <v>136.91999999999999</v>
      </c>
      <c r="G499" s="137">
        <v>206.57</v>
      </c>
      <c r="H499" s="137">
        <v>193.52</v>
      </c>
      <c r="I499" s="137">
        <v>205.91</v>
      </c>
      <c r="J499" s="137">
        <v>178.26</v>
      </c>
      <c r="K499" s="137">
        <v>146.57</v>
      </c>
      <c r="L499" s="137">
        <v>93.47</v>
      </c>
      <c r="M499" s="137">
        <v>241.94</v>
      </c>
      <c r="N499" s="137">
        <v>270.63</v>
      </c>
      <c r="O499" s="137">
        <v>220.39</v>
      </c>
      <c r="P499" s="137">
        <v>260.93</v>
      </c>
      <c r="Q499" s="137">
        <v>234.03</v>
      </c>
      <c r="R499" s="137">
        <v>181.76</v>
      </c>
      <c r="S499" s="137">
        <v>3.73</v>
      </c>
      <c r="T499" s="137">
        <v>17.54</v>
      </c>
      <c r="U499" s="137">
        <v>45.03</v>
      </c>
      <c r="V499" s="137">
        <v>178.14</v>
      </c>
      <c r="W499" s="137">
        <v>33.03</v>
      </c>
      <c r="X499" s="137">
        <v>66.45</v>
      </c>
      <c r="Y499" s="137">
        <v>1.55</v>
      </c>
      <c r="AA499" s="55"/>
    </row>
    <row r="500" spans="1:27" s="51" customFormat="1">
      <c r="A500" s="126">
        <v>26</v>
      </c>
      <c r="B500" s="137">
        <v>0</v>
      </c>
      <c r="C500" s="137">
        <v>0</v>
      </c>
      <c r="D500" s="137">
        <v>0</v>
      </c>
      <c r="E500" s="137">
        <v>0</v>
      </c>
      <c r="F500" s="137">
        <v>0</v>
      </c>
      <c r="G500" s="137">
        <v>88.61</v>
      </c>
      <c r="H500" s="137">
        <v>11.09</v>
      </c>
      <c r="I500" s="137">
        <v>5.28</v>
      </c>
      <c r="J500" s="137">
        <v>0.37</v>
      </c>
      <c r="K500" s="137">
        <v>0</v>
      </c>
      <c r="L500" s="137">
        <v>0</v>
      </c>
      <c r="M500" s="137">
        <v>0</v>
      </c>
      <c r="N500" s="137">
        <v>0</v>
      </c>
      <c r="O500" s="137">
        <v>58.5</v>
      </c>
      <c r="P500" s="137">
        <v>0</v>
      </c>
      <c r="Q500" s="137">
        <v>0</v>
      </c>
      <c r="R500" s="137">
        <v>0</v>
      </c>
      <c r="S500" s="137">
        <v>0</v>
      </c>
      <c r="T500" s="137">
        <v>0</v>
      </c>
      <c r="U500" s="137">
        <v>0</v>
      </c>
      <c r="V500" s="137">
        <v>0</v>
      </c>
      <c r="W500" s="137">
        <v>0</v>
      </c>
      <c r="X500" s="137">
        <v>0</v>
      </c>
      <c r="Y500" s="137">
        <v>0</v>
      </c>
      <c r="AA500" s="55"/>
    </row>
    <row r="501" spans="1:27" s="51" customFormat="1">
      <c r="A501" s="126">
        <v>27</v>
      </c>
      <c r="B501" s="137">
        <v>0</v>
      </c>
      <c r="C501" s="137">
        <v>0</v>
      </c>
      <c r="D501" s="137">
        <v>0</v>
      </c>
      <c r="E501" s="137">
        <v>0</v>
      </c>
      <c r="F501" s="137">
        <v>0</v>
      </c>
      <c r="G501" s="137">
        <v>31.46</v>
      </c>
      <c r="H501" s="137">
        <v>0</v>
      </c>
      <c r="I501" s="137">
        <v>0</v>
      </c>
      <c r="J501" s="137">
        <v>0</v>
      </c>
      <c r="K501" s="137">
        <v>0</v>
      </c>
      <c r="L501" s="137">
        <v>0</v>
      </c>
      <c r="M501" s="137">
        <v>0</v>
      </c>
      <c r="N501" s="137">
        <v>0</v>
      </c>
      <c r="O501" s="137">
        <v>0</v>
      </c>
      <c r="P501" s="137">
        <v>0</v>
      </c>
      <c r="Q501" s="137">
        <v>0</v>
      </c>
      <c r="R501" s="137">
        <v>0</v>
      </c>
      <c r="S501" s="137">
        <v>0</v>
      </c>
      <c r="T501" s="137">
        <v>0</v>
      </c>
      <c r="U501" s="137">
        <v>0</v>
      </c>
      <c r="V501" s="137">
        <v>0</v>
      </c>
      <c r="W501" s="137">
        <v>0</v>
      </c>
      <c r="X501" s="137">
        <v>0</v>
      </c>
      <c r="Y501" s="137">
        <v>0</v>
      </c>
      <c r="AA501" s="55"/>
    </row>
    <row r="502" spans="1:27" s="51" customFormat="1">
      <c r="A502" s="126">
        <v>28</v>
      </c>
      <c r="B502" s="137">
        <v>0</v>
      </c>
      <c r="C502" s="137">
        <v>0</v>
      </c>
      <c r="D502" s="137">
        <v>0</v>
      </c>
      <c r="E502" s="137">
        <v>0</v>
      </c>
      <c r="F502" s="137">
        <v>0</v>
      </c>
      <c r="G502" s="137">
        <v>1.62</v>
      </c>
      <c r="H502" s="137">
        <v>0</v>
      </c>
      <c r="I502" s="137">
        <v>17.16</v>
      </c>
      <c r="J502" s="137">
        <v>0</v>
      </c>
      <c r="K502" s="137">
        <v>0</v>
      </c>
      <c r="L502" s="137">
        <v>0</v>
      </c>
      <c r="M502" s="137">
        <v>0</v>
      </c>
      <c r="N502" s="137">
        <v>0</v>
      </c>
      <c r="O502" s="137">
        <v>0</v>
      </c>
      <c r="P502" s="137">
        <v>0</v>
      </c>
      <c r="Q502" s="137">
        <v>0</v>
      </c>
      <c r="R502" s="137">
        <v>0</v>
      </c>
      <c r="S502" s="137">
        <v>0</v>
      </c>
      <c r="T502" s="137">
        <v>0</v>
      </c>
      <c r="U502" s="137">
        <v>0</v>
      </c>
      <c r="V502" s="137">
        <v>0</v>
      </c>
      <c r="W502" s="137">
        <v>0</v>
      </c>
      <c r="X502" s="137">
        <v>0</v>
      </c>
      <c r="Y502" s="137">
        <v>0</v>
      </c>
      <c r="AA502" s="55"/>
    </row>
    <row r="503" spans="1:27" s="51" customFormat="1">
      <c r="AA503" s="55"/>
    </row>
    <row r="504" spans="1:27" s="51" customFormat="1" ht="27" customHeight="1">
      <c r="A504" s="138"/>
      <c r="B504" s="118" t="s">
        <v>114</v>
      </c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20"/>
      <c r="AA504" s="55"/>
    </row>
    <row r="505" spans="1:27" s="51" customFormat="1" ht="26.25">
      <c r="A505" s="121" t="s">
        <v>69</v>
      </c>
      <c r="B505" s="122" t="s">
        <v>70</v>
      </c>
      <c r="C505" s="123" t="s">
        <v>71</v>
      </c>
      <c r="D505" s="123" t="s">
        <v>72</v>
      </c>
      <c r="E505" s="123" t="s">
        <v>73</v>
      </c>
      <c r="F505" s="123" t="s">
        <v>74</v>
      </c>
      <c r="G505" s="123" t="s">
        <v>75</v>
      </c>
      <c r="H505" s="123" t="s">
        <v>76</v>
      </c>
      <c r="I505" s="123" t="s">
        <v>77</v>
      </c>
      <c r="J505" s="123" t="s">
        <v>78</v>
      </c>
      <c r="K505" s="123" t="s">
        <v>79</v>
      </c>
      <c r="L505" s="123" t="s">
        <v>80</v>
      </c>
      <c r="M505" s="123" t="s">
        <v>81</v>
      </c>
      <c r="N505" s="123" t="s">
        <v>82</v>
      </c>
      <c r="O505" s="123" t="s">
        <v>83</v>
      </c>
      <c r="P505" s="123" t="s">
        <v>84</v>
      </c>
      <c r="Q505" s="123" t="s">
        <v>85</v>
      </c>
      <c r="R505" s="123" t="s">
        <v>86</v>
      </c>
      <c r="S505" s="123" t="s">
        <v>87</v>
      </c>
      <c r="T505" s="123" t="s">
        <v>88</v>
      </c>
      <c r="U505" s="123" t="s">
        <v>89</v>
      </c>
      <c r="V505" s="123" t="s">
        <v>90</v>
      </c>
      <c r="W505" s="123" t="s">
        <v>91</v>
      </c>
      <c r="X505" s="123" t="s">
        <v>92</v>
      </c>
      <c r="Y505" s="123" t="s">
        <v>93</v>
      </c>
      <c r="AA505" s="55"/>
    </row>
    <row r="506" spans="1:27" s="51" customFormat="1">
      <c r="A506" s="124">
        <v>1</v>
      </c>
      <c r="B506" s="137">
        <v>8.86</v>
      </c>
      <c r="C506" s="137">
        <v>13.05</v>
      </c>
      <c r="D506" s="137">
        <v>0</v>
      </c>
      <c r="E506" s="137">
        <v>0</v>
      </c>
      <c r="F506" s="137">
        <v>0</v>
      </c>
      <c r="G506" s="137">
        <v>0</v>
      </c>
      <c r="H506" s="137">
        <v>0</v>
      </c>
      <c r="I506" s="137">
        <v>0</v>
      </c>
      <c r="J506" s="137">
        <v>0</v>
      </c>
      <c r="K506" s="137">
        <v>0</v>
      </c>
      <c r="L506" s="137">
        <v>0</v>
      </c>
      <c r="M506" s="137">
        <v>0</v>
      </c>
      <c r="N506" s="137">
        <v>0</v>
      </c>
      <c r="O506" s="137">
        <v>0</v>
      </c>
      <c r="P506" s="137">
        <v>0</v>
      </c>
      <c r="Q506" s="137">
        <v>6.63</v>
      </c>
      <c r="R506" s="137">
        <v>3.2</v>
      </c>
      <c r="S506" s="137">
        <v>54.2</v>
      </c>
      <c r="T506" s="137">
        <v>141.1</v>
      </c>
      <c r="U506" s="137">
        <v>158.63</v>
      </c>
      <c r="V506" s="137">
        <v>343.4</v>
      </c>
      <c r="W506" s="137">
        <v>184.65</v>
      </c>
      <c r="X506" s="137">
        <v>506.95</v>
      </c>
      <c r="Y506" s="137">
        <v>270.27999999999997</v>
      </c>
      <c r="AA506" s="55"/>
    </row>
    <row r="507" spans="1:27" s="51" customFormat="1">
      <c r="A507" s="126">
        <v>2</v>
      </c>
      <c r="B507" s="137">
        <v>23.06</v>
      </c>
      <c r="C507" s="137">
        <v>67.040000000000006</v>
      </c>
      <c r="D507" s="137">
        <v>24.37</v>
      </c>
      <c r="E507" s="137">
        <v>0.36</v>
      </c>
      <c r="F507" s="137">
        <v>12.44</v>
      </c>
      <c r="G507" s="137">
        <v>0</v>
      </c>
      <c r="H507" s="137">
        <v>0</v>
      </c>
      <c r="I507" s="137">
        <v>0</v>
      </c>
      <c r="J507" s="137">
        <v>0</v>
      </c>
      <c r="K507" s="137">
        <v>0</v>
      </c>
      <c r="L507" s="137">
        <v>0</v>
      </c>
      <c r="M507" s="137">
        <v>0</v>
      </c>
      <c r="N507" s="137">
        <v>0</v>
      </c>
      <c r="O507" s="137">
        <v>0</v>
      </c>
      <c r="P507" s="137">
        <v>1.33</v>
      </c>
      <c r="Q507" s="137">
        <v>8.9700000000000006</v>
      </c>
      <c r="R507" s="137">
        <v>20.63</v>
      </c>
      <c r="S507" s="137">
        <v>50.9</v>
      </c>
      <c r="T507" s="137">
        <v>168.52</v>
      </c>
      <c r="U507" s="137">
        <v>317.75</v>
      </c>
      <c r="V507" s="137">
        <v>90.97</v>
      </c>
      <c r="W507" s="137">
        <v>15.55</v>
      </c>
      <c r="X507" s="137">
        <v>138.56</v>
      </c>
      <c r="Y507" s="137">
        <v>56.61</v>
      </c>
      <c r="AA507" s="55"/>
    </row>
    <row r="508" spans="1:27" s="51" customFormat="1">
      <c r="A508" s="126">
        <v>3</v>
      </c>
      <c r="B508" s="137">
        <v>1.81</v>
      </c>
      <c r="C508" s="137">
        <v>59.23</v>
      </c>
      <c r="D508" s="137">
        <v>16.899999999999999</v>
      </c>
      <c r="E508" s="137">
        <v>8.59</v>
      </c>
      <c r="F508" s="137">
        <v>0</v>
      </c>
      <c r="G508" s="137">
        <v>0</v>
      </c>
      <c r="H508" s="137">
        <v>0</v>
      </c>
      <c r="I508" s="137">
        <v>0</v>
      </c>
      <c r="J508" s="137">
        <v>0</v>
      </c>
      <c r="K508" s="137">
        <v>0.8</v>
      </c>
      <c r="L508" s="137">
        <v>7.24</v>
      </c>
      <c r="M508" s="137">
        <v>2.2999999999999998</v>
      </c>
      <c r="N508" s="137">
        <v>4.68</v>
      </c>
      <c r="O508" s="137">
        <v>4.41</v>
      </c>
      <c r="P508" s="137">
        <v>19.920000000000002</v>
      </c>
      <c r="Q508" s="137">
        <v>24.88</v>
      </c>
      <c r="R508" s="137">
        <v>29.04</v>
      </c>
      <c r="S508" s="137">
        <v>94.58</v>
      </c>
      <c r="T508" s="137">
        <v>184.26</v>
      </c>
      <c r="U508" s="137">
        <v>171.02</v>
      </c>
      <c r="V508" s="137">
        <v>274.52</v>
      </c>
      <c r="W508" s="137">
        <v>312.85000000000002</v>
      </c>
      <c r="X508" s="137">
        <v>320.25</v>
      </c>
      <c r="Y508" s="137">
        <v>887.07</v>
      </c>
      <c r="AA508" s="55"/>
    </row>
    <row r="509" spans="1:27" s="51" customFormat="1">
      <c r="A509" s="126">
        <v>4</v>
      </c>
      <c r="B509" s="137">
        <v>29.64</v>
      </c>
      <c r="C509" s="137">
        <v>24.9</v>
      </c>
      <c r="D509" s="137">
        <v>6.27</v>
      </c>
      <c r="E509" s="137">
        <v>10.42</v>
      </c>
      <c r="F509" s="137">
        <v>0</v>
      </c>
      <c r="G509" s="137">
        <v>0</v>
      </c>
      <c r="H509" s="137">
        <v>0</v>
      </c>
      <c r="I509" s="137">
        <v>0.15</v>
      </c>
      <c r="J509" s="137">
        <v>8.17</v>
      </c>
      <c r="K509" s="137">
        <v>11.24</v>
      </c>
      <c r="L509" s="137">
        <v>48.17</v>
      </c>
      <c r="M509" s="137">
        <v>128.97</v>
      </c>
      <c r="N509" s="137">
        <v>0</v>
      </c>
      <c r="O509" s="137">
        <v>3.4</v>
      </c>
      <c r="P509" s="137">
        <v>30.2</v>
      </c>
      <c r="Q509" s="137">
        <v>25.58</v>
      </c>
      <c r="R509" s="137">
        <v>18.46</v>
      </c>
      <c r="S509" s="137">
        <v>77.209999999999994</v>
      </c>
      <c r="T509" s="137">
        <v>87.56</v>
      </c>
      <c r="U509" s="137">
        <v>167.95</v>
      </c>
      <c r="V509" s="137">
        <v>385.48</v>
      </c>
      <c r="W509" s="137">
        <v>278.89</v>
      </c>
      <c r="X509" s="137">
        <v>198.77</v>
      </c>
      <c r="Y509" s="137">
        <v>140.15</v>
      </c>
      <c r="AA509" s="55"/>
    </row>
    <row r="510" spans="1:27" s="51" customFormat="1">
      <c r="A510" s="126">
        <v>5</v>
      </c>
      <c r="B510" s="137">
        <v>0</v>
      </c>
      <c r="C510" s="137">
        <v>0</v>
      </c>
      <c r="D510" s="137">
        <v>0</v>
      </c>
      <c r="E510" s="137">
        <v>0</v>
      </c>
      <c r="F510" s="137">
        <v>0</v>
      </c>
      <c r="G510" s="137">
        <v>0</v>
      </c>
      <c r="H510" s="137">
        <v>0</v>
      </c>
      <c r="I510" s="137">
        <v>0</v>
      </c>
      <c r="J510" s="137">
        <v>0</v>
      </c>
      <c r="K510" s="137">
        <v>0</v>
      </c>
      <c r="L510" s="137">
        <v>3.38</v>
      </c>
      <c r="M510" s="137">
        <v>0</v>
      </c>
      <c r="N510" s="137">
        <v>0</v>
      </c>
      <c r="O510" s="137">
        <v>0</v>
      </c>
      <c r="P510" s="137">
        <v>0</v>
      </c>
      <c r="Q510" s="137">
        <v>0</v>
      </c>
      <c r="R510" s="137">
        <v>16.84</v>
      </c>
      <c r="S510" s="137">
        <v>136.1</v>
      </c>
      <c r="T510" s="137">
        <v>43.11</v>
      </c>
      <c r="U510" s="137">
        <v>149.28</v>
      </c>
      <c r="V510" s="137">
        <v>128.63</v>
      </c>
      <c r="W510" s="137">
        <v>85.34</v>
      </c>
      <c r="X510" s="137">
        <v>153.87</v>
      </c>
      <c r="Y510" s="137">
        <v>112.43</v>
      </c>
      <c r="AA510" s="55"/>
    </row>
    <row r="511" spans="1:27" s="51" customFormat="1">
      <c r="A511" s="126">
        <v>6</v>
      </c>
      <c r="B511" s="137">
        <v>44.15</v>
      </c>
      <c r="C511" s="137">
        <v>63.26</v>
      </c>
      <c r="D511" s="137">
        <v>52.18</v>
      </c>
      <c r="E511" s="137">
        <v>16.18</v>
      </c>
      <c r="F511" s="137">
        <v>3.22</v>
      </c>
      <c r="G511" s="137">
        <v>0</v>
      </c>
      <c r="H511" s="137">
        <v>0</v>
      </c>
      <c r="I511" s="137">
        <v>0</v>
      </c>
      <c r="J511" s="137">
        <v>3.51</v>
      </c>
      <c r="K511" s="137">
        <v>5.6</v>
      </c>
      <c r="L511" s="137">
        <v>4.76</v>
      </c>
      <c r="M511" s="137">
        <v>7.12</v>
      </c>
      <c r="N511" s="137">
        <v>4.8899999999999997</v>
      </c>
      <c r="O511" s="137">
        <v>1.75</v>
      </c>
      <c r="P511" s="137">
        <v>4.33</v>
      </c>
      <c r="Q511" s="137">
        <v>6.75</v>
      </c>
      <c r="R511" s="137">
        <v>0.45</v>
      </c>
      <c r="S511" s="137">
        <v>0.08</v>
      </c>
      <c r="T511" s="137">
        <v>13.95</v>
      </c>
      <c r="U511" s="137">
        <v>4.0199999999999996</v>
      </c>
      <c r="V511" s="137">
        <v>3.4</v>
      </c>
      <c r="W511" s="137">
        <v>2.3199999999999998</v>
      </c>
      <c r="X511" s="137">
        <v>4.4400000000000004</v>
      </c>
      <c r="Y511" s="137">
        <v>0.98</v>
      </c>
      <c r="AA511" s="55"/>
    </row>
    <row r="512" spans="1:27" s="51" customFormat="1">
      <c r="A512" s="126">
        <v>7</v>
      </c>
      <c r="B512" s="137">
        <v>1.23</v>
      </c>
      <c r="C512" s="137">
        <v>1.2</v>
      </c>
      <c r="D512" s="137">
        <v>0</v>
      </c>
      <c r="E512" s="137">
        <v>0.97</v>
      </c>
      <c r="F512" s="137">
        <v>0.94</v>
      </c>
      <c r="G512" s="137">
        <v>0</v>
      </c>
      <c r="H512" s="137">
        <v>0.61</v>
      </c>
      <c r="I512" s="137">
        <v>1.74</v>
      </c>
      <c r="J512" s="137">
        <v>0</v>
      </c>
      <c r="K512" s="137">
        <v>87.47</v>
      </c>
      <c r="L512" s="137">
        <v>95.4</v>
      </c>
      <c r="M512" s="137">
        <v>84.41</v>
      </c>
      <c r="N512" s="137">
        <v>15.73</v>
      </c>
      <c r="O512" s="137">
        <v>0</v>
      </c>
      <c r="P512" s="137">
        <v>16.25</v>
      </c>
      <c r="Q512" s="137">
        <v>46.49</v>
      </c>
      <c r="R512" s="137">
        <v>26.84</v>
      </c>
      <c r="S512" s="137">
        <v>75.73</v>
      </c>
      <c r="T512" s="137">
        <v>177.89</v>
      </c>
      <c r="U512" s="137">
        <v>71.87</v>
      </c>
      <c r="V512" s="137">
        <v>45.45</v>
      </c>
      <c r="W512" s="137">
        <v>95.14</v>
      </c>
      <c r="X512" s="137">
        <v>86.2</v>
      </c>
      <c r="Y512" s="137">
        <v>284.67</v>
      </c>
      <c r="AA512" s="55"/>
    </row>
    <row r="513" spans="1:27" s="51" customFormat="1">
      <c r="A513" s="126">
        <v>8</v>
      </c>
      <c r="B513" s="137">
        <v>2.34</v>
      </c>
      <c r="C513" s="137">
        <v>0.55000000000000004</v>
      </c>
      <c r="D513" s="137">
        <v>0</v>
      </c>
      <c r="E513" s="137">
        <v>12.38</v>
      </c>
      <c r="F513" s="137">
        <v>10.62</v>
      </c>
      <c r="G513" s="137">
        <v>0</v>
      </c>
      <c r="H513" s="137">
        <v>0</v>
      </c>
      <c r="I513" s="137">
        <v>0</v>
      </c>
      <c r="J513" s="137">
        <v>0</v>
      </c>
      <c r="K513" s="137">
        <v>33.6</v>
      </c>
      <c r="L513" s="137">
        <v>84.14</v>
      </c>
      <c r="M513" s="137">
        <v>139.15</v>
      </c>
      <c r="N513" s="137">
        <v>39.68</v>
      </c>
      <c r="O513" s="137">
        <v>0</v>
      </c>
      <c r="P513" s="137">
        <v>0</v>
      </c>
      <c r="Q513" s="137">
        <v>0</v>
      </c>
      <c r="R513" s="137">
        <v>0</v>
      </c>
      <c r="S513" s="137">
        <v>0</v>
      </c>
      <c r="T513" s="137">
        <v>419.8</v>
      </c>
      <c r="U513" s="137">
        <v>192.71</v>
      </c>
      <c r="V513" s="137">
        <v>320.70999999999998</v>
      </c>
      <c r="W513" s="137">
        <v>658.35</v>
      </c>
      <c r="X513" s="137">
        <v>632.66999999999996</v>
      </c>
      <c r="Y513" s="137">
        <v>657.02</v>
      </c>
      <c r="AA513" s="55"/>
    </row>
    <row r="514" spans="1:27" s="51" customFormat="1">
      <c r="A514" s="126">
        <v>9</v>
      </c>
      <c r="B514" s="137">
        <v>0.17</v>
      </c>
      <c r="C514" s="137">
        <v>0</v>
      </c>
      <c r="D514" s="137">
        <v>0</v>
      </c>
      <c r="E514" s="137">
        <v>8.3800000000000008</v>
      </c>
      <c r="F514" s="137">
        <v>2.61</v>
      </c>
      <c r="G514" s="137">
        <v>0</v>
      </c>
      <c r="H514" s="137">
        <v>0</v>
      </c>
      <c r="I514" s="137">
        <v>0</v>
      </c>
      <c r="J514" s="137">
        <v>0</v>
      </c>
      <c r="K514" s="137">
        <v>0</v>
      </c>
      <c r="L514" s="137">
        <v>0</v>
      </c>
      <c r="M514" s="137">
        <v>0</v>
      </c>
      <c r="N514" s="137">
        <v>2.95</v>
      </c>
      <c r="O514" s="137">
        <v>0</v>
      </c>
      <c r="P514" s="137">
        <v>0</v>
      </c>
      <c r="Q514" s="137">
        <v>0</v>
      </c>
      <c r="R514" s="137">
        <v>0</v>
      </c>
      <c r="S514" s="137">
        <v>0</v>
      </c>
      <c r="T514" s="137">
        <v>0</v>
      </c>
      <c r="U514" s="137">
        <v>782.97</v>
      </c>
      <c r="V514" s="137">
        <v>732.03</v>
      </c>
      <c r="W514" s="137">
        <v>722.47</v>
      </c>
      <c r="X514" s="137">
        <v>700.41</v>
      </c>
      <c r="Y514" s="137">
        <v>552.08000000000004</v>
      </c>
      <c r="AA514" s="55"/>
    </row>
    <row r="515" spans="1:27" s="51" customFormat="1">
      <c r="A515" s="126">
        <v>10</v>
      </c>
      <c r="B515" s="137">
        <v>15.6</v>
      </c>
      <c r="C515" s="137">
        <v>20.28</v>
      </c>
      <c r="D515" s="137">
        <v>30.4</v>
      </c>
      <c r="E515" s="137">
        <v>14.96</v>
      </c>
      <c r="F515" s="137">
        <v>0</v>
      </c>
      <c r="G515" s="137">
        <v>0</v>
      </c>
      <c r="H515" s="137">
        <v>0</v>
      </c>
      <c r="I515" s="137">
        <v>0</v>
      </c>
      <c r="J515" s="137">
        <v>0</v>
      </c>
      <c r="K515" s="137">
        <v>0</v>
      </c>
      <c r="L515" s="137">
        <v>0</v>
      </c>
      <c r="M515" s="137">
        <v>0</v>
      </c>
      <c r="N515" s="137">
        <v>0</v>
      </c>
      <c r="O515" s="137">
        <v>0</v>
      </c>
      <c r="P515" s="137">
        <v>0</v>
      </c>
      <c r="Q515" s="137">
        <v>0</v>
      </c>
      <c r="R515" s="137">
        <v>14.57</v>
      </c>
      <c r="S515" s="137">
        <v>87.68</v>
      </c>
      <c r="T515" s="137">
        <v>126.04</v>
      </c>
      <c r="U515" s="137">
        <v>284.64</v>
      </c>
      <c r="V515" s="137">
        <v>85.21</v>
      </c>
      <c r="W515" s="137">
        <v>54.37</v>
      </c>
      <c r="X515" s="137">
        <v>465.94</v>
      </c>
      <c r="Y515" s="137">
        <v>275.82</v>
      </c>
      <c r="AA515" s="55"/>
    </row>
    <row r="516" spans="1:27" s="51" customFormat="1">
      <c r="A516" s="126">
        <v>11</v>
      </c>
      <c r="B516" s="137">
        <v>264.47000000000003</v>
      </c>
      <c r="C516" s="137">
        <v>181.11</v>
      </c>
      <c r="D516" s="137">
        <v>21.81</v>
      </c>
      <c r="E516" s="137">
        <v>33.549999999999997</v>
      </c>
      <c r="F516" s="137">
        <v>0</v>
      </c>
      <c r="G516" s="137">
        <v>0</v>
      </c>
      <c r="H516" s="137">
        <v>0</v>
      </c>
      <c r="I516" s="137">
        <v>0</v>
      </c>
      <c r="J516" s="137">
        <v>31.89</v>
      </c>
      <c r="K516" s="137">
        <v>29.23</v>
      </c>
      <c r="L516" s="137">
        <v>759.46</v>
      </c>
      <c r="M516" s="137">
        <v>646.75</v>
      </c>
      <c r="N516" s="137">
        <v>450.08</v>
      </c>
      <c r="O516" s="137">
        <v>0</v>
      </c>
      <c r="P516" s="137">
        <v>321.04000000000002</v>
      </c>
      <c r="Q516" s="137">
        <v>500.18</v>
      </c>
      <c r="R516" s="137">
        <v>33.200000000000003</v>
      </c>
      <c r="S516" s="137">
        <v>123.3</v>
      </c>
      <c r="T516" s="137">
        <v>100.82</v>
      </c>
      <c r="U516" s="137">
        <v>676.42</v>
      </c>
      <c r="V516" s="137">
        <v>536.79999999999995</v>
      </c>
      <c r="W516" s="137">
        <v>535.98</v>
      </c>
      <c r="X516" s="137">
        <v>507.6</v>
      </c>
      <c r="Y516" s="137">
        <v>472.3</v>
      </c>
      <c r="AA516" s="55"/>
    </row>
    <row r="517" spans="1:27" s="51" customFormat="1">
      <c r="A517" s="126">
        <v>12</v>
      </c>
      <c r="B517" s="137">
        <v>231.68</v>
      </c>
      <c r="C517" s="137">
        <v>223.58</v>
      </c>
      <c r="D517" s="137">
        <v>12.33</v>
      </c>
      <c r="E517" s="137">
        <v>2.14</v>
      </c>
      <c r="F517" s="137">
        <v>0</v>
      </c>
      <c r="G517" s="137">
        <v>1.97</v>
      </c>
      <c r="H517" s="137">
        <v>3.39</v>
      </c>
      <c r="I517" s="137">
        <v>8.77</v>
      </c>
      <c r="J517" s="137">
        <v>81.14</v>
      </c>
      <c r="K517" s="137">
        <v>125.39</v>
      </c>
      <c r="L517" s="137">
        <v>131.86000000000001</v>
      </c>
      <c r="M517" s="137">
        <v>32.39</v>
      </c>
      <c r="N517" s="137">
        <v>37.03</v>
      </c>
      <c r="O517" s="137">
        <v>31.91</v>
      </c>
      <c r="P517" s="137">
        <v>601.46</v>
      </c>
      <c r="Q517" s="137">
        <v>613.36</v>
      </c>
      <c r="R517" s="137">
        <v>119.26</v>
      </c>
      <c r="S517" s="137">
        <v>582.91999999999996</v>
      </c>
      <c r="T517" s="137">
        <v>14.72</v>
      </c>
      <c r="U517" s="137">
        <v>43.02</v>
      </c>
      <c r="V517" s="137">
        <v>226.45</v>
      </c>
      <c r="W517" s="137">
        <v>251.48</v>
      </c>
      <c r="X517" s="137">
        <v>224.38</v>
      </c>
      <c r="Y517" s="137">
        <v>208.51</v>
      </c>
      <c r="AA517" s="55"/>
    </row>
    <row r="518" spans="1:27" s="51" customFormat="1">
      <c r="A518" s="126">
        <v>13</v>
      </c>
      <c r="B518" s="137">
        <v>189.18</v>
      </c>
      <c r="C518" s="137">
        <v>178.37</v>
      </c>
      <c r="D518" s="137">
        <v>168.3</v>
      </c>
      <c r="E518" s="137">
        <v>1.88</v>
      </c>
      <c r="F518" s="137">
        <v>2.27</v>
      </c>
      <c r="G518" s="137">
        <v>37.53</v>
      </c>
      <c r="H518" s="137">
        <v>59.34</v>
      </c>
      <c r="I518" s="137">
        <v>104.04</v>
      </c>
      <c r="J518" s="137">
        <v>214.18</v>
      </c>
      <c r="K518" s="137">
        <v>180.71</v>
      </c>
      <c r="L518" s="137">
        <v>77.400000000000006</v>
      </c>
      <c r="M518" s="137">
        <v>82.4</v>
      </c>
      <c r="N518" s="137">
        <v>50.25</v>
      </c>
      <c r="O518" s="137">
        <v>20.93</v>
      </c>
      <c r="P518" s="137">
        <v>27.31</v>
      </c>
      <c r="Q518" s="137">
        <v>9.24</v>
      </c>
      <c r="R518" s="137">
        <v>15.1</v>
      </c>
      <c r="S518" s="137">
        <v>93.35</v>
      </c>
      <c r="T518" s="137">
        <v>636.04999999999995</v>
      </c>
      <c r="U518" s="137">
        <v>754.35</v>
      </c>
      <c r="V518" s="137">
        <v>732.63</v>
      </c>
      <c r="W518" s="137">
        <v>686.9</v>
      </c>
      <c r="X518" s="137">
        <v>771.62</v>
      </c>
      <c r="Y518" s="137">
        <v>465.78</v>
      </c>
      <c r="AA518" s="55"/>
    </row>
    <row r="519" spans="1:27" s="51" customFormat="1">
      <c r="A519" s="126">
        <v>14</v>
      </c>
      <c r="B519" s="137">
        <v>216.87</v>
      </c>
      <c r="C519" s="137">
        <v>54.14</v>
      </c>
      <c r="D519" s="137">
        <v>127.93</v>
      </c>
      <c r="E519" s="137">
        <v>13.27</v>
      </c>
      <c r="F519" s="137">
        <v>0</v>
      </c>
      <c r="G519" s="137">
        <v>0.24</v>
      </c>
      <c r="H519" s="137">
        <v>0</v>
      </c>
      <c r="I519" s="137">
        <v>0</v>
      </c>
      <c r="J519" s="137">
        <v>0</v>
      </c>
      <c r="K519" s="137">
        <v>0</v>
      </c>
      <c r="L519" s="137">
        <v>6.95</v>
      </c>
      <c r="M519" s="137">
        <v>10.98</v>
      </c>
      <c r="N519" s="137">
        <v>6.41</v>
      </c>
      <c r="O519" s="137">
        <v>13.3</v>
      </c>
      <c r="P519" s="137">
        <v>12.22</v>
      </c>
      <c r="Q519" s="137">
        <v>5.89</v>
      </c>
      <c r="R519" s="137">
        <v>3.96</v>
      </c>
      <c r="S519" s="137">
        <v>211.1</v>
      </c>
      <c r="T519" s="137">
        <v>129.62</v>
      </c>
      <c r="U519" s="137">
        <v>104.87</v>
      </c>
      <c r="V519" s="137">
        <v>36.92</v>
      </c>
      <c r="W519" s="137">
        <v>58.15</v>
      </c>
      <c r="X519" s="137">
        <v>133.91999999999999</v>
      </c>
      <c r="Y519" s="137">
        <v>78.98</v>
      </c>
      <c r="AA519" s="55"/>
    </row>
    <row r="520" spans="1:27" s="51" customFormat="1">
      <c r="A520" s="126">
        <v>15</v>
      </c>
      <c r="B520" s="137">
        <v>0</v>
      </c>
      <c r="C520" s="137">
        <v>3.34</v>
      </c>
      <c r="D520" s="137">
        <v>5.08</v>
      </c>
      <c r="E520" s="137">
        <v>0</v>
      </c>
      <c r="F520" s="137">
        <v>0</v>
      </c>
      <c r="G520" s="137">
        <v>0</v>
      </c>
      <c r="H520" s="137">
        <v>0</v>
      </c>
      <c r="I520" s="137">
        <v>4.63</v>
      </c>
      <c r="J520" s="137">
        <v>2.83</v>
      </c>
      <c r="K520" s="137">
        <v>21.74</v>
      </c>
      <c r="L520" s="137">
        <v>122.84</v>
      </c>
      <c r="M520" s="137">
        <v>27.17</v>
      </c>
      <c r="N520" s="137">
        <v>0</v>
      </c>
      <c r="O520" s="137">
        <v>0.22</v>
      </c>
      <c r="P520" s="137">
        <v>10.32</v>
      </c>
      <c r="Q520" s="137">
        <v>2.56</v>
      </c>
      <c r="R520" s="137">
        <v>3.29</v>
      </c>
      <c r="S520" s="137">
        <v>17.16</v>
      </c>
      <c r="T520" s="137">
        <v>274.45999999999998</v>
      </c>
      <c r="U520" s="137">
        <v>138.71</v>
      </c>
      <c r="V520" s="137">
        <v>84.02</v>
      </c>
      <c r="W520" s="137">
        <v>97.59</v>
      </c>
      <c r="X520" s="137">
        <v>197.84</v>
      </c>
      <c r="Y520" s="137">
        <v>802.91</v>
      </c>
      <c r="AA520" s="55"/>
    </row>
    <row r="521" spans="1:27" s="51" customFormat="1">
      <c r="A521" s="126">
        <v>16</v>
      </c>
      <c r="B521" s="137">
        <v>5.78</v>
      </c>
      <c r="C521" s="137">
        <v>4.55</v>
      </c>
      <c r="D521" s="137">
        <v>0</v>
      </c>
      <c r="E521" s="137">
        <v>0</v>
      </c>
      <c r="F521" s="137">
        <v>1.0900000000000001</v>
      </c>
      <c r="G521" s="137">
        <v>0</v>
      </c>
      <c r="H521" s="137">
        <v>0</v>
      </c>
      <c r="I521" s="137">
        <v>0</v>
      </c>
      <c r="J521" s="137">
        <v>0</v>
      </c>
      <c r="K521" s="137">
        <v>6.83</v>
      </c>
      <c r="L521" s="137">
        <v>9.56</v>
      </c>
      <c r="M521" s="137">
        <v>1.97</v>
      </c>
      <c r="N521" s="137">
        <v>0.25</v>
      </c>
      <c r="O521" s="137">
        <v>7.53</v>
      </c>
      <c r="P521" s="137">
        <v>10.31</v>
      </c>
      <c r="Q521" s="137">
        <v>15.21</v>
      </c>
      <c r="R521" s="137">
        <v>7.54</v>
      </c>
      <c r="S521" s="137">
        <v>4.6900000000000004</v>
      </c>
      <c r="T521" s="137">
        <v>0.31</v>
      </c>
      <c r="U521" s="137">
        <v>13.76</v>
      </c>
      <c r="V521" s="137">
        <v>667.78</v>
      </c>
      <c r="W521" s="137">
        <v>580.91</v>
      </c>
      <c r="X521" s="137">
        <v>475.9</v>
      </c>
      <c r="Y521" s="137">
        <v>390.77</v>
      </c>
      <c r="AA521" s="55"/>
    </row>
    <row r="522" spans="1:27" s="51" customFormat="1">
      <c r="A522" s="126">
        <v>17</v>
      </c>
      <c r="B522" s="137">
        <v>197.54</v>
      </c>
      <c r="C522" s="137">
        <v>63.38</v>
      </c>
      <c r="D522" s="137">
        <v>44.54</v>
      </c>
      <c r="E522" s="137">
        <v>0</v>
      </c>
      <c r="F522" s="137">
        <v>0</v>
      </c>
      <c r="G522" s="137">
        <v>53.7</v>
      </c>
      <c r="H522" s="137">
        <v>344.56</v>
      </c>
      <c r="I522" s="137">
        <v>358.96</v>
      </c>
      <c r="J522" s="137">
        <v>506.05</v>
      </c>
      <c r="K522" s="137">
        <v>508.13</v>
      </c>
      <c r="L522" s="137">
        <v>504.72</v>
      </c>
      <c r="M522" s="137">
        <v>306.60000000000002</v>
      </c>
      <c r="N522" s="137">
        <v>130.30000000000001</v>
      </c>
      <c r="O522" s="137">
        <v>178.61</v>
      </c>
      <c r="P522" s="137">
        <v>0</v>
      </c>
      <c r="Q522" s="137">
        <v>0</v>
      </c>
      <c r="R522" s="137">
        <v>0</v>
      </c>
      <c r="S522" s="137">
        <v>0</v>
      </c>
      <c r="T522" s="137">
        <v>201.5</v>
      </c>
      <c r="U522" s="137">
        <v>261.41000000000003</v>
      </c>
      <c r="V522" s="137">
        <v>817.33</v>
      </c>
      <c r="W522" s="137">
        <v>559.69000000000005</v>
      </c>
      <c r="X522" s="137">
        <v>629.97</v>
      </c>
      <c r="Y522" s="137">
        <v>626.05999999999995</v>
      </c>
      <c r="AA522" s="55"/>
    </row>
    <row r="523" spans="1:27" s="51" customFormat="1">
      <c r="A523" s="126">
        <v>18</v>
      </c>
      <c r="B523" s="137">
        <v>183.8</v>
      </c>
      <c r="C523" s="137">
        <v>824.51</v>
      </c>
      <c r="D523" s="137">
        <v>65.459999999999994</v>
      </c>
      <c r="E523" s="137">
        <v>0</v>
      </c>
      <c r="F523" s="137">
        <v>0</v>
      </c>
      <c r="G523" s="137">
        <v>0</v>
      </c>
      <c r="H523" s="137">
        <v>0</v>
      </c>
      <c r="I523" s="137">
        <v>0</v>
      </c>
      <c r="J523" s="137">
        <v>0</v>
      </c>
      <c r="K523" s="137">
        <v>0</v>
      </c>
      <c r="L523" s="137">
        <v>0</v>
      </c>
      <c r="M523" s="137">
        <v>0</v>
      </c>
      <c r="N523" s="137">
        <v>0</v>
      </c>
      <c r="O523" s="137">
        <v>0</v>
      </c>
      <c r="P523" s="137">
        <v>0</v>
      </c>
      <c r="Q523" s="137">
        <v>0</v>
      </c>
      <c r="R523" s="137">
        <v>44.07</v>
      </c>
      <c r="S523" s="137">
        <v>113.56</v>
      </c>
      <c r="T523" s="137">
        <v>56.83</v>
      </c>
      <c r="U523" s="137">
        <v>812.26</v>
      </c>
      <c r="V523" s="137">
        <v>705.58</v>
      </c>
      <c r="W523" s="137">
        <v>814.18</v>
      </c>
      <c r="X523" s="137">
        <v>665.93</v>
      </c>
      <c r="Y523" s="137">
        <v>799.39</v>
      </c>
      <c r="AA523" s="55"/>
    </row>
    <row r="524" spans="1:27" s="51" customFormat="1">
      <c r="A524" s="126">
        <v>19</v>
      </c>
      <c r="B524" s="137">
        <v>47.63</v>
      </c>
      <c r="C524" s="137">
        <v>28.15</v>
      </c>
      <c r="D524" s="137">
        <v>4.5999999999999996</v>
      </c>
      <c r="E524" s="137">
        <v>0</v>
      </c>
      <c r="F524" s="137">
        <v>0</v>
      </c>
      <c r="G524" s="137">
        <v>0</v>
      </c>
      <c r="H524" s="137">
        <v>62.62</v>
      </c>
      <c r="I524" s="137">
        <v>118.31</v>
      </c>
      <c r="J524" s="137">
        <v>99.58</v>
      </c>
      <c r="K524" s="137">
        <v>228.03</v>
      </c>
      <c r="L524" s="137">
        <v>299.18</v>
      </c>
      <c r="M524" s="137">
        <v>703.27</v>
      </c>
      <c r="N524" s="137">
        <v>657.66</v>
      </c>
      <c r="O524" s="137">
        <v>634.42999999999995</v>
      </c>
      <c r="P524" s="137">
        <v>0</v>
      </c>
      <c r="Q524" s="137">
        <v>0</v>
      </c>
      <c r="R524" s="137">
        <v>0</v>
      </c>
      <c r="S524" s="137">
        <v>32.19</v>
      </c>
      <c r="T524" s="137">
        <v>820.2</v>
      </c>
      <c r="U524" s="137">
        <v>125.85</v>
      </c>
      <c r="V524" s="137">
        <v>918.26</v>
      </c>
      <c r="W524" s="137">
        <v>850.06</v>
      </c>
      <c r="X524" s="137">
        <v>815.18</v>
      </c>
      <c r="Y524" s="137">
        <v>772.08</v>
      </c>
      <c r="AA524" s="55"/>
    </row>
    <row r="525" spans="1:27" s="51" customFormat="1">
      <c r="A525" s="126">
        <v>20</v>
      </c>
      <c r="B525" s="137">
        <v>84.09</v>
      </c>
      <c r="C525" s="137">
        <v>89.05</v>
      </c>
      <c r="D525" s="137">
        <v>9.7100000000000009</v>
      </c>
      <c r="E525" s="137">
        <v>0</v>
      </c>
      <c r="F525" s="137">
        <v>0</v>
      </c>
      <c r="G525" s="137">
        <v>0</v>
      </c>
      <c r="H525" s="137">
        <v>173.6</v>
      </c>
      <c r="I525" s="137">
        <v>146.6</v>
      </c>
      <c r="J525" s="137">
        <v>442.23</v>
      </c>
      <c r="K525" s="137">
        <v>486.85</v>
      </c>
      <c r="L525" s="137">
        <v>355.92</v>
      </c>
      <c r="M525" s="137">
        <v>286.05</v>
      </c>
      <c r="N525" s="137">
        <v>439.43</v>
      </c>
      <c r="O525" s="137">
        <v>402.86</v>
      </c>
      <c r="P525" s="137">
        <v>66.06</v>
      </c>
      <c r="Q525" s="137">
        <v>134.71</v>
      </c>
      <c r="R525" s="137">
        <v>88.89</v>
      </c>
      <c r="S525" s="137">
        <v>173.01</v>
      </c>
      <c r="T525" s="137">
        <v>488.05</v>
      </c>
      <c r="U525" s="137">
        <v>450.93</v>
      </c>
      <c r="V525" s="137">
        <v>676.26</v>
      </c>
      <c r="W525" s="137">
        <v>722.99</v>
      </c>
      <c r="X525" s="137">
        <v>822.93</v>
      </c>
      <c r="Y525" s="137">
        <v>824.84</v>
      </c>
      <c r="AA525" s="55"/>
    </row>
    <row r="526" spans="1:27" s="51" customFormat="1">
      <c r="A526" s="126">
        <v>21</v>
      </c>
      <c r="B526" s="137">
        <v>126.37</v>
      </c>
      <c r="C526" s="137">
        <v>62.76</v>
      </c>
      <c r="D526" s="137">
        <v>33.729999999999997</v>
      </c>
      <c r="E526" s="137">
        <v>0</v>
      </c>
      <c r="F526" s="137">
        <v>0</v>
      </c>
      <c r="G526" s="137">
        <v>40.18</v>
      </c>
      <c r="H526" s="137">
        <v>96.24</v>
      </c>
      <c r="I526" s="137">
        <v>149.88999999999999</v>
      </c>
      <c r="J526" s="137">
        <v>185.11</v>
      </c>
      <c r="K526" s="137">
        <v>183.41</v>
      </c>
      <c r="L526" s="137">
        <v>400.48</v>
      </c>
      <c r="M526" s="137">
        <v>421.45</v>
      </c>
      <c r="N526" s="137">
        <v>131.62</v>
      </c>
      <c r="O526" s="137">
        <v>190.08</v>
      </c>
      <c r="P526" s="137">
        <v>114.68</v>
      </c>
      <c r="Q526" s="137">
        <v>127.44</v>
      </c>
      <c r="R526" s="137">
        <v>179.13</v>
      </c>
      <c r="S526" s="137">
        <v>172.13</v>
      </c>
      <c r="T526" s="137">
        <v>400.31</v>
      </c>
      <c r="U526" s="137">
        <v>329</v>
      </c>
      <c r="V526" s="137">
        <v>520.42999999999995</v>
      </c>
      <c r="W526" s="137">
        <v>645.69000000000005</v>
      </c>
      <c r="X526" s="137">
        <v>394.88</v>
      </c>
      <c r="Y526" s="137">
        <v>358.66</v>
      </c>
      <c r="AA526" s="55"/>
    </row>
    <row r="527" spans="1:27" s="51" customFormat="1">
      <c r="A527" s="126">
        <v>22</v>
      </c>
      <c r="B527" s="137">
        <v>74.89</v>
      </c>
      <c r="C527" s="137">
        <v>188.05</v>
      </c>
      <c r="D527" s="137">
        <v>168.65</v>
      </c>
      <c r="E527" s="137">
        <v>150.81</v>
      </c>
      <c r="F527" s="137">
        <v>183.31</v>
      </c>
      <c r="G527" s="137">
        <v>12.93</v>
      </c>
      <c r="H527" s="137">
        <v>48.37</v>
      </c>
      <c r="I527" s="137">
        <v>35.19</v>
      </c>
      <c r="J527" s="137">
        <v>509.31</v>
      </c>
      <c r="K527" s="137">
        <v>500.78</v>
      </c>
      <c r="L527" s="137">
        <v>747</v>
      </c>
      <c r="M527" s="137">
        <v>674.14</v>
      </c>
      <c r="N527" s="137">
        <v>682.57</v>
      </c>
      <c r="O527" s="137">
        <v>564.42999999999995</v>
      </c>
      <c r="P527" s="137">
        <v>376.95</v>
      </c>
      <c r="Q527" s="137">
        <v>352.9</v>
      </c>
      <c r="R527" s="137">
        <v>371.97</v>
      </c>
      <c r="S527" s="137">
        <v>495.13</v>
      </c>
      <c r="T527" s="137">
        <v>198.8</v>
      </c>
      <c r="U527" s="137">
        <v>850.13</v>
      </c>
      <c r="V527" s="137">
        <v>589.84</v>
      </c>
      <c r="W527" s="137">
        <v>704.17</v>
      </c>
      <c r="X527" s="137">
        <v>697.27</v>
      </c>
      <c r="Y527" s="137">
        <v>656.81</v>
      </c>
      <c r="AA527" s="55"/>
    </row>
    <row r="528" spans="1:27" s="51" customFormat="1">
      <c r="A528" s="126">
        <v>23</v>
      </c>
      <c r="B528" s="137">
        <v>8.5500000000000007</v>
      </c>
      <c r="C528" s="137">
        <v>50.34</v>
      </c>
      <c r="D528" s="137">
        <v>135.1</v>
      </c>
      <c r="E528" s="137">
        <v>48.77</v>
      </c>
      <c r="F528" s="137">
        <v>150.88999999999999</v>
      </c>
      <c r="G528" s="137">
        <v>17.190000000000001</v>
      </c>
      <c r="H528" s="137">
        <v>0</v>
      </c>
      <c r="I528" s="137">
        <v>37.020000000000003</v>
      </c>
      <c r="J528" s="137">
        <v>91.1</v>
      </c>
      <c r="K528" s="137">
        <v>107.45</v>
      </c>
      <c r="L528" s="137">
        <v>323.64999999999998</v>
      </c>
      <c r="M528" s="137">
        <v>162.12</v>
      </c>
      <c r="N528" s="137">
        <v>0</v>
      </c>
      <c r="O528" s="137">
        <v>126.68</v>
      </c>
      <c r="P528" s="137">
        <v>229.81</v>
      </c>
      <c r="Q528" s="137">
        <v>282.33999999999997</v>
      </c>
      <c r="R528" s="137">
        <v>240.65</v>
      </c>
      <c r="S528" s="137">
        <v>121.34</v>
      </c>
      <c r="T528" s="137">
        <v>0.31</v>
      </c>
      <c r="U528" s="137">
        <v>203.16</v>
      </c>
      <c r="V528" s="137">
        <v>110.43</v>
      </c>
      <c r="W528" s="137">
        <v>869.97</v>
      </c>
      <c r="X528" s="137">
        <v>844.25</v>
      </c>
      <c r="Y528" s="137">
        <v>543.66</v>
      </c>
      <c r="AA528" s="55"/>
    </row>
    <row r="529" spans="1:27" s="51" customFormat="1">
      <c r="A529" s="126">
        <v>24</v>
      </c>
      <c r="B529" s="137">
        <v>156.97999999999999</v>
      </c>
      <c r="C529" s="137">
        <v>150.08000000000001</v>
      </c>
      <c r="D529" s="137">
        <v>84.49</v>
      </c>
      <c r="E529" s="137">
        <v>9.2100000000000009</v>
      </c>
      <c r="F529" s="137">
        <v>0.1</v>
      </c>
      <c r="G529" s="137">
        <v>46.64</v>
      </c>
      <c r="H529" s="137">
        <v>52.79</v>
      </c>
      <c r="I529" s="137">
        <v>66.3</v>
      </c>
      <c r="J529" s="137">
        <v>76.06</v>
      </c>
      <c r="K529" s="137">
        <v>192.66</v>
      </c>
      <c r="L529" s="137">
        <v>185.8</v>
      </c>
      <c r="M529" s="137">
        <v>198.01</v>
      </c>
      <c r="N529" s="137">
        <v>227.54</v>
      </c>
      <c r="O529" s="137">
        <v>46.76</v>
      </c>
      <c r="P529" s="137">
        <v>24.58</v>
      </c>
      <c r="Q529" s="137">
        <v>23.61</v>
      </c>
      <c r="R529" s="137">
        <v>382.53</v>
      </c>
      <c r="S529" s="137">
        <v>0</v>
      </c>
      <c r="T529" s="137">
        <v>0</v>
      </c>
      <c r="U529" s="137">
        <v>4.67</v>
      </c>
      <c r="V529" s="137">
        <v>21.19</v>
      </c>
      <c r="W529" s="137">
        <v>2.76</v>
      </c>
      <c r="X529" s="137">
        <v>37.22</v>
      </c>
      <c r="Y529" s="137">
        <v>29.79</v>
      </c>
      <c r="AA529" s="55"/>
    </row>
    <row r="530" spans="1:27" s="51" customFormat="1">
      <c r="A530" s="126">
        <v>25</v>
      </c>
      <c r="B530" s="137">
        <v>15.35</v>
      </c>
      <c r="C530" s="137">
        <v>9.6999999999999993</v>
      </c>
      <c r="D530" s="137">
        <v>9.8000000000000007</v>
      </c>
      <c r="E530" s="137">
        <v>2.13</v>
      </c>
      <c r="F530" s="137">
        <v>4.9000000000000004</v>
      </c>
      <c r="G530" s="137">
        <v>0</v>
      </c>
      <c r="H530" s="137">
        <v>0</v>
      </c>
      <c r="I530" s="137">
        <v>0</v>
      </c>
      <c r="J530" s="137">
        <v>0</v>
      </c>
      <c r="K530" s="137">
        <v>0</v>
      </c>
      <c r="L530" s="137">
        <v>11.81</v>
      </c>
      <c r="M530" s="137">
        <v>0</v>
      </c>
      <c r="N530" s="137">
        <v>0</v>
      </c>
      <c r="O530" s="137">
        <v>0</v>
      </c>
      <c r="P530" s="137">
        <v>0</v>
      </c>
      <c r="Q530" s="137">
        <v>0</v>
      </c>
      <c r="R530" s="137">
        <v>0</v>
      </c>
      <c r="S530" s="137">
        <v>13.85</v>
      </c>
      <c r="T530" s="137">
        <v>5.37</v>
      </c>
      <c r="U530" s="137">
        <v>5.29</v>
      </c>
      <c r="V530" s="137">
        <v>0</v>
      </c>
      <c r="W530" s="137">
        <v>6.6</v>
      </c>
      <c r="X530" s="137">
        <v>19.64</v>
      </c>
      <c r="Y530" s="137">
        <v>42.65</v>
      </c>
      <c r="AA530" s="55"/>
    </row>
    <row r="531" spans="1:27" s="51" customFormat="1">
      <c r="A531" s="126">
        <v>26</v>
      </c>
      <c r="B531" s="137">
        <v>27.78</v>
      </c>
      <c r="C531" s="137">
        <v>54.55</v>
      </c>
      <c r="D531" s="137">
        <v>76.62</v>
      </c>
      <c r="E531" s="137">
        <v>73</v>
      </c>
      <c r="F531" s="137">
        <v>40.47</v>
      </c>
      <c r="G531" s="137">
        <v>0</v>
      </c>
      <c r="H531" s="137">
        <v>40.340000000000003</v>
      </c>
      <c r="I531" s="137">
        <v>45.32</v>
      </c>
      <c r="J531" s="137">
        <v>21.06</v>
      </c>
      <c r="K531" s="137">
        <v>62.19</v>
      </c>
      <c r="L531" s="137">
        <v>61.69</v>
      </c>
      <c r="M531" s="137">
        <v>36.36</v>
      </c>
      <c r="N531" s="137">
        <v>57.59</v>
      </c>
      <c r="O531" s="137">
        <v>10.87</v>
      </c>
      <c r="P531" s="137">
        <v>42.93</v>
      </c>
      <c r="Q531" s="137">
        <v>105.22</v>
      </c>
      <c r="R531" s="137">
        <v>109.64</v>
      </c>
      <c r="S531" s="137">
        <v>333.31</v>
      </c>
      <c r="T531" s="137">
        <v>203.09</v>
      </c>
      <c r="U531" s="137">
        <v>347.58</v>
      </c>
      <c r="V531" s="137">
        <v>293.68</v>
      </c>
      <c r="W531" s="137">
        <v>183.25</v>
      </c>
      <c r="X531" s="137">
        <v>254.71</v>
      </c>
      <c r="Y531" s="137">
        <v>169.64</v>
      </c>
      <c r="AA531" s="55"/>
    </row>
    <row r="532" spans="1:27" s="51" customFormat="1">
      <c r="A532" s="126">
        <v>27</v>
      </c>
      <c r="B532" s="137">
        <v>67.2</v>
      </c>
      <c r="C532" s="137">
        <v>99.58</v>
      </c>
      <c r="D532" s="137">
        <v>25.16</v>
      </c>
      <c r="E532" s="137">
        <v>15.9</v>
      </c>
      <c r="F532" s="137">
        <v>13.97</v>
      </c>
      <c r="G532" s="137">
        <v>5.24</v>
      </c>
      <c r="H532" s="137">
        <v>83.84</v>
      </c>
      <c r="I532" s="137">
        <v>235.5</v>
      </c>
      <c r="J532" s="137">
        <v>123.07</v>
      </c>
      <c r="K532" s="137">
        <v>97.55</v>
      </c>
      <c r="L532" s="137">
        <v>335.68</v>
      </c>
      <c r="M532" s="137">
        <v>439.65</v>
      </c>
      <c r="N532" s="137">
        <v>165.89</v>
      </c>
      <c r="O532" s="137">
        <v>19.88</v>
      </c>
      <c r="P532" s="137">
        <v>36.58</v>
      </c>
      <c r="Q532" s="137">
        <v>57.18</v>
      </c>
      <c r="R532" s="137">
        <v>63.66</v>
      </c>
      <c r="S532" s="137">
        <v>78.97</v>
      </c>
      <c r="T532" s="137">
        <v>191.49</v>
      </c>
      <c r="U532" s="137">
        <v>320.47000000000003</v>
      </c>
      <c r="V532" s="137">
        <v>540.07000000000005</v>
      </c>
      <c r="W532" s="137">
        <v>693.78</v>
      </c>
      <c r="X532" s="137">
        <v>843.21</v>
      </c>
      <c r="Y532" s="137">
        <v>733.61</v>
      </c>
      <c r="AA532" s="55"/>
    </row>
    <row r="533" spans="1:27" s="51" customFormat="1">
      <c r="A533" s="126">
        <v>28</v>
      </c>
      <c r="B533" s="137">
        <v>20.52</v>
      </c>
      <c r="C533" s="137">
        <v>30</v>
      </c>
      <c r="D533" s="137">
        <v>55.15</v>
      </c>
      <c r="E533" s="137">
        <v>19.899999999999999</v>
      </c>
      <c r="F533" s="137">
        <v>24.2</v>
      </c>
      <c r="G533" s="137">
        <v>7.32</v>
      </c>
      <c r="H533" s="137">
        <v>210.24</v>
      </c>
      <c r="I533" s="137">
        <v>7.84</v>
      </c>
      <c r="J533" s="137">
        <v>51.5</v>
      </c>
      <c r="K533" s="137">
        <v>136.57</v>
      </c>
      <c r="L533" s="137">
        <v>132.66999999999999</v>
      </c>
      <c r="M533" s="137">
        <v>179.14</v>
      </c>
      <c r="N533" s="137">
        <v>180.02</v>
      </c>
      <c r="O533" s="137">
        <v>141.26</v>
      </c>
      <c r="P533" s="137">
        <v>109.73</v>
      </c>
      <c r="Q533" s="137">
        <v>126.14</v>
      </c>
      <c r="R533" s="137">
        <v>160.54</v>
      </c>
      <c r="S533" s="137">
        <v>252.37</v>
      </c>
      <c r="T533" s="137">
        <v>228.93</v>
      </c>
      <c r="U533" s="137">
        <v>288.22000000000003</v>
      </c>
      <c r="V533" s="137">
        <v>220.2</v>
      </c>
      <c r="W533" s="137">
        <v>874.47</v>
      </c>
      <c r="X533" s="137">
        <v>841.53</v>
      </c>
      <c r="Y533" s="137">
        <v>826.22</v>
      </c>
      <c r="AA533" s="55"/>
    </row>
    <row r="534" spans="1:27" s="51" customFormat="1">
      <c r="A534" s="128"/>
      <c r="B534" s="128"/>
      <c r="C534" s="127"/>
      <c r="D534" s="127"/>
      <c r="E534" s="127"/>
      <c r="F534" s="127"/>
      <c r="G534" s="127"/>
      <c r="H534" s="127"/>
      <c r="I534" s="127"/>
      <c r="J534" s="127"/>
      <c r="K534" s="127"/>
      <c r="L534" s="127"/>
      <c r="M534" s="127"/>
      <c r="N534" s="127"/>
      <c r="O534" s="127"/>
      <c r="P534" s="127"/>
      <c r="Q534" s="127"/>
      <c r="R534" s="127"/>
      <c r="S534" s="127"/>
      <c r="T534" s="127"/>
      <c r="U534" s="127"/>
      <c r="V534" s="127"/>
      <c r="W534" s="127"/>
      <c r="X534" s="127"/>
      <c r="Y534" s="127"/>
      <c r="AA534" s="55"/>
    </row>
    <row r="535" spans="1:27" s="51" customFormat="1">
      <c r="A535" s="128"/>
      <c r="B535" s="128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27"/>
      <c r="U535" s="127"/>
      <c r="V535" s="127"/>
      <c r="W535" s="127"/>
      <c r="X535" s="127"/>
      <c r="Y535" s="127"/>
      <c r="AA535" s="55"/>
    </row>
    <row r="536" spans="1:27" s="51" customFormat="1">
      <c r="A536" s="139"/>
      <c r="B536" s="140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1"/>
      <c r="Q536" s="142" t="s">
        <v>115</v>
      </c>
      <c r="R536" s="142"/>
      <c r="S536" s="142"/>
      <c r="T536" s="142"/>
      <c r="U536" s="142"/>
      <c r="V536" s="142"/>
      <c r="W536" s="142"/>
      <c r="X536" s="142"/>
      <c r="Y536" s="143"/>
      <c r="AA536" s="55"/>
    </row>
    <row r="537" spans="1:27" s="51" customFormat="1" ht="15.75" customHeight="1">
      <c r="A537" s="139" t="s">
        <v>116</v>
      </c>
      <c r="B537" s="140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1"/>
      <c r="Q537" s="144">
        <v>-20.37</v>
      </c>
      <c r="R537" s="142"/>
      <c r="S537" s="142"/>
      <c r="T537" s="142"/>
      <c r="U537" s="142"/>
      <c r="V537" s="142"/>
      <c r="W537" s="142"/>
      <c r="X537" s="142"/>
      <c r="Y537" s="143"/>
      <c r="AA537" s="55"/>
    </row>
    <row r="538" spans="1:27" s="51" customFormat="1" ht="15.75" customHeight="1">
      <c r="A538" s="139" t="s">
        <v>117</v>
      </c>
      <c r="B538" s="140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1"/>
      <c r="Q538" s="144">
        <v>333.01</v>
      </c>
      <c r="R538" s="142"/>
      <c r="S538" s="142"/>
      <c r="T538" s="142"/>
      <c r="U538" s="142"/>
      <c r="V538" s="142"/>
      <c r="W538" s="142"/>
      <c r="X538" s="142"/>
      <c r="Y538" s="143"/>
      <c r="AA538" s="55"/>
    </row>
    <row r="539" spans="1:27" s="51" customFormat="1">
      <c r="A539" s="128"/>
      <c r="B539" s="128"/>
      <c r="C539" s="127"/>
      <c r="D539" s="127"/>
      <c r="E539" s="127"/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AA539" s="55"/>
    </row>
    <row r="540" spans="1:27" s="51" customFormat="1">
      <c r="A540" s="128"/>
      <c r="B540" s="128" t="s">
        <v>118</v>
      </c>
      <c r="C540" s="127"/>
      <c r="D540" s="127"/>
      <c r="E540" s="127"/>
      <c r="F540" s="127"/>
      <c r="G540" s="127"/>
      <c r="H540" s="127"/>
      <c r="I540" s="71"/>
      <c r="K540" s="127"/>
      <c r="L540" s="127"/>
      <c r="M540" s="127"/>
      <c r="N540" s="127"/>
      <c r="O540" s="127"/>
      <c r="P540" s="129">
        <v>756455.96</v>
      </c>
      <c r="Q540" s="56"/>
      <c r="R540" s="127"/>
      <c r="S540" s="127"/>
      <c r="T540" s="127"/>
      <c r="U540" s="127"/>
      <c r="V540" s="127"/>
      <c r="W540" s="127"/>
      <c r="X540" s="127"/>
      <c r="Y540" s="127"/>
      <c r="AA540" s="55"/>
    </row>
    <row r="541" spans="1:27" s="51" customFormat="1">
      <c r="A541" s="128"/>
      <c r="B541" s="128"/>
      <c r="C541" s="127"/>
      <c r="D541" s="127"/>
      <c r="E541" s="127"/>
      <c r="F541" s="127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27"/>
      <c r="Y541" s="127"/>
      <c r="AA541" s="55"/>
    </row>
    <row r="542" spans="1:27" s="51" customFormat="1">
      <c r="A542" s="128"/>
      <c r="B542" s="128"/>
      <c r="C542" s="127"/>
      <c r="D542" s="127"/>
      <c r="E542" s="127"/>
      <c r="F542" s="127"/>
      <c r="G542" s="127"/>
      <c r="H542" s="127"/>
      <c r="I542" s="127"/>
      <c r="J542" s="127"/>
      <c r="K542" s="127"/>
      <c r="L542" s="127"/>
      <c r="M542" s="130" t="s">
        <v>119</v>
      </c>
      <c r="N542" s="127"/>
      <c r="O542" s="127"/>
      <c r="P542" s="127"/>
      <c r="Q542" s="127"/>
      <c r="R542" s="127"/>
      <c r="S542" s="127"/>
      <c r="T542" s="127"/>
      <c r="U542" s="127"/>
      <c r="V542" s="127"/>
      <c r="W542" s="127"/>
      <c r="X542" s="127"/>
      <c r="Y542" s="127"/>
      <c r="AA542" s="55"/>
    </row>
    <row r="543" spans="1:27" s="51" customFormat="1">
      <c r="A543" s="128"/>
      <c r="B543" s="128"/>
      <c r="C543" s="127"/>
      <c r="D543" s="127"/>
      <c r="E543" s="127"/>
      <c r="F543" s="127"/>
      <c r="G543" s="127"/>
      <c r="H543" s="127"/>
      <c r="I543" s="127"/>
      <c r="J543" s="127"/>
      <c r="K543" s="127"/>
      <c r="L543" s="127"/>
      <c r="M543" s="130" t="s">
        <v>120</v>
      </c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27"/>
      <c r="Y543" s="127"/>
      <c r="AA543" s="55"/>
    </row>
    <row r="544" spans="1:27" s="51" customFormat="1">
      <c r="A544" s="128"/>
      <c r="B544" s="128"/>
      <c r="C544" s="127"/>
      <c r="D544" s="127"/>
      <c r="E544" s="127"/>
      <c r="F544" s="127"/>
      <c r="G544" s="127"/>
      <c r="H544" s="127"/>
      <c r="I544" s="127"/>
      <c r="J544" s="127"/>
      <c r="K544" s="127"/>
      <c r="L544" s="127"/>
      <c r="M544" s="130" t="s">
        <v>121</v>
      </c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27"/>
      <c r="Y544" s="127"/>
      <c r="AA544" s="55"/>
    </row>
    <row r="545" spans="1:27" s="51" customFormat="1">
      <c r="A545" s="128"/>
      <c r="B545" s="128"/>
      <c r="C545" s="127"/>
      <c r="D545" s="127"/>
      <c r="E545" s="127"/>
      <c r="F545" s="127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27"/>
      <c r="Y545" s="127"/>
      <c r="AA545" s="55"/>
    </row>
    <row r="546" spans="1:27" s="51" customFormat="1">
      <c r="A546" s="128"/>
      <c r="B546" s="128" t="s">
        <v>101</v>
      </c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 t="s">
        <v>122</v>
      </c>
      <c r="P546" s="127"/>
      <c r="Q546" s="127"/>
      <c r="R546" s="127"/>
      <c r="S546" s="127"/>
      <c r="T546" s="127"/>
      <c r="U546" s="127"/>
      <c r="V546" s="127"/>
      <c r="W546" s="127"/>
      <c r="X546" s="127"/>
      <c r="Y546" s="127"/>
      <c r="AA546" s="55"/>
    </row>
    <row r="547" spans="1:27" s="51" customFormat="1">
      <c r="A547" s="128"/>
      <c r="B547" s="128"/>
      <c r="C547" s="127"/>
      <c r="D547" s="127"/>
      <c r="E547" s="127"/>
      <c r="F547" s="127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27"/>
      <c r="Y547" s="127"/>
      <c r="AA547" s="55"/>
    </row>
    <row r="548" spans="1:27" s="51" customFormat="1" ht="30" customHeight="1">
      <c r="A548" s="117"/>
      <c r="B548" s="118" t="s">
        <v>123</v>
      </c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20"/>
      <c r="AA548" s="55"/>
    </row>
    <row r="549" spans="1:27" s="51" customFormat="1" ht="26.25">
      <c r="A549" s="121" t="s">
        <v>69</v>
      </c>
      <c r="B549" s="122" t="s">
        <v>70</v>
      </c>
      <c r="C549" s="123" t="s">
        <v>71</v>
      </c>
      <c r="D549" s="123" t="s">
        <v>72</v>
      </c>
      <c r="E549" s="123" t="s">
        <v>73</v>
      </c>
      <c r="F549" s="123" t="s">
        <v>74</v>
      </c>
      <c r="G549" s="123" t="s">
        <v>75</v>
      </c>
      <c r="H549" s="123" t="s">
        <v>76</v>
      </c>
      <c r="I549" s="123" t="s">
        <v>77</v>
      </c>
      <c r="J549" s="123" t="s">
        <v>78</v>
      </c>
      <c r="K549" s="123" t="s">
        <v>79</v>
      </c>
      <c r="L549" s="123" t="s">
        <v>80</v>
      </c>
      <c r="M549" s="123" t="s">
        <v>81</v>
      </c>
      <c r="N549" s="123" t="s">
        <v>82</v>
      </c>
      <c r="O549" s="123" t="s">
        <v>83</v>
      </c>
      <c r="P549" s="123" t="s">
        <v>84</v>
      </c>
      <c r="Q549" s="123" t="s">
        <v>85</v>
      </c>
      <c r="R549" s="123" t="s">
        <v>86</v>
      </c>
      <c r="S549" s="123" t="s">
        <v>87</v>
      </c>
      <c r="T549" s="123" t="s">
        <v>88</v>
      </c>
      <c r="U549" s="123" t="s">
        <v>89</v>
      </c>
      <c r="V549" s="123" t="s">
        <v>90</v>
      </c>
      <c r="W549" s="123" t="s">
        <v>91</v>
      </c>
      <c r="X549" s="123" t="s">
        <v>92</v>
      </c>
      <c r="Y549" s="123" t="s">
        <v>93</v>
      </c>
      <c r="AA549" s="55"/>
    </row>
    <row r="550" spans="1:27" s="51" customFormat="1">
      <c r="A550" s="124">
        <v>1</v>
      </c>
      <c r="B550" s="137">
        <v>1099.44</v>
      </c>
      <c r="C550" s="137">
        <v>1100.23</v>
      </c>
      <c r="D550" s="137">
        <v>1124.93</v>
      </c>
      <c r="E550" s="137">
        <v>1162.32</v>
      </c>
      <c r="F550" s="137">
        <v>1175.75</v>
      </c>
      <c r="G550" s="137">
        <v>1274.93</v>
      </c>
      <c r="H550" s="137">
        <v>1417.4</v>
      </c>
      <c r="I550" s="137">
        <v>1402.71</v>
      </c>
      <c r="J550" s="137">
        <v>1380.54</v>
      </c>
      <c r="K550" s="137">
        <v>1359.1</v>
      </c>
      <c r="L550" s="137">
        <v>1350.87</v>
      </c>
      <c r="M550" s="137">
        <v>1347.56</v>
      </c>
      <c r="N550" s="137">
        <v>1344.26</v>
      </c>
      <c r="O550" s="137">
        <v>1360</v>
      </c>
      <c r="P550" s="137">
        <v>1432.24</v>
      </c>
      <c r="Q550" s="137">
        <v>1392.74</v>
      </c>
      <c r="R550" s="137">
        <v>1406.45</v>
      </c>
      <c r="S550" s="137">
        <v>1374.89</v>
      </c>
      <c r="T550" s="137">
        <v>1308.71</v>
      </c>
      <c r="U550" s="137">
        <v>1260.29</v>
      </c>
      <c r="V550" s="137">
        <v>1133.7</v>
      </c>
      <c r="W550" s="137">
        <v>1116.29</v>
      </c>
      <c r="X550" s="137">
        <v>1108.29</v>
      </c>
      <c r="Y550" s="137">
        <v>1095.5</v>
      </c>
      <c r="AA550" s="55"/>
    </row>
    <row r="551" spans="1:27" s="51" customFormat="1">
      <c r="A551" s="126">
        <v>2</v>
      </c>
      <c r="B551" s="137">
        <v>1140.04</v>
      </c>
      <c r="C551" s="137">
        <v>1141.77</v>
      </c>
      <c r="D551" s="137">
        <v>1156.8699999999999</v>
      </c>
      <c r="E551" s="137">
        <v>1170.2</v>
      </c>
      <c r="F551" s="137">
        <v>1177.3800000000001</v>
      </c>
      <c r="G551" s="137">
        <v>1198.28</v>
      </c>
      <c r="H551" s="137">
        <v>1323.7</v>
      </c>
      <c r="I551" s="137">
        <v>1326.59</v>
      </c>
      <c r="J551" s="137">
        <v>1302.47</v>
      </c>
      <c r="K551" s="137">
        <v>1301.46</v>
      </c>
      <c r="L551" s="137">
        <v>1289.67</v>
      </c>
      <c r="M551" s="137">
        <v>1287.31</v>
      </c>
      <c r="N551" s="137">
        <v>1293.6500000000001</v>
      </c>
      <c r="O551" s="137">
        <v>1355.62</v>
      </c>
      <c r="P551" s="137">
        <v>1398.77</v>
      </c>
      <c r="Q551" s="137">
        <v>1393.17</v>
      </c>
      <c r="R551" s="137">
        <v>1412.14</v>
      </c>
      <c r="S551" s="137">
        <v>1383.8</v>
      </c>
      <c r="T551" s="137">
        <v>1315.42</v>
      </c>
      <c r="U551" s="137">
        <v>1260.67</v>
      </c>
      <c r="V551" s="137">
        <v>1197.23</v>
      </c>
      <c r="W551" s="137">
        <v>1172.99</v>
      </c>
      <c r="X551" s="137">
        <v>1160.8</v>
      </c>
      <c r="Y551" s="137">
        <v>1152.1099999999999</v>
      </c>
      <c r="AA551" s="55"/>
    </row>
    <row r="552" spans="1:27" s="51" customFormat="1">
      <c r="A552" s="126">
        <v>3</v>
      </c>
      <c r="B552" s="137">
        <v>1163.5999999999999</v>
      </c>
      <c r="C552" s="137">
        <v>1163.9100000000001</v>
      </c>
      <c r="D552" s="137">
        <v>1179.8599999999999</v>
      </c>
      <c r="E552" s="137">
        <v>1201.3499999999999</v>
      </c>
      <c r="F552" s="137">
        <v>1211.69</v>
      </c>
      <c r="G552" s="137">
        <v>1247.7</v>
      </c>
      <c r="H552" s="137">
        <v>1363.78</v>
      </c>
      <c r="I552" s="137">
        <v>1386.88</v>
      </c>
      <c r="J552" s="137">
        <v>1354.42</v>
      </c>
      <c r="K552" s="137">
        <v>1348.06</v>
      </c>
      <c r="L552" s="137">
        <v>1341.04</v>
      </c>
      <c r="M552" s="137">
        <v>1340.37</v>
      </c>
      <c r="N552" s="137">
        <v>1341.96</v>
      </c>
      <c r="O552" s="137">
        <v>1346.65</v>
      </c>
      <c r="P552" s="137">
        <v>1382.6</v>
      </c>
      <c r="Q552" s="137">
        <v>1371.86</v>
      </c>
      <c r="R552" s="137">
        <v>1407.06</v>
      </c>
      <c r="S552" s="137">
        <v>1370.2</v>
      </c>
      <c r="T552" s="137">
        <v>1302.3</v>
      </c>
      <c r="U552" s="137">
        <v>1278.8800000000001</v>
      </c>
      <c r="V552" s="137">
        <v>1247.3699999999999</v>
      </c>
      <c r="W552" s="137">
        <v>1210.3699999999999</v>
      </c>
      <c r="X552" s="137">
        <v>1182.6300000000001</v>
      </c>
      <c r="Y552" s="137">
        <v>1163.18</v>
      </c>
      <c r="AA552" s="55"/>
    </row>
    <row r="553" spans="1:27" s="51" customFormat="1">
      <c r="A553" s="126">
        <v>4</v>
      </c>
      <c r="B553" s="137">
        <v>1163.1099999999999</v>
      </c>
      <c r="C553" s="137">
        <v>1163.78</v>
      </c>
      <c r="D553" s="137">
        <v>1180.69</v>
      </c>
      <c r="E553" s="137">
        <v>1205.1099999999999</v>
      </c>
      <c r="F553" s="137">
        <v>1214.08</v>
      </c>
      <c r="G553" s="137">
        <v>1251.3800000000001</v>
      </c>
      <c r="H553" s="137">
        <v>1335.55</v>
      </c>
      <c r="I553" s="137">
        <v>1337.56</v>
      </c>
      <c r="J553" s="137">
        <v>1324.37</v>
      </c>
      <c r="K553" s="137">
        <v>1323.78</v>
      </c>
      <c r="L553" s="137">
        <v>1316.06</v>
      </c>
      <c r="M553" s="137">
        <v>1318.36</v>
      </c>
      <c r="N553" s="137">
        <v>1320.86</v>
      </c>
      <c r="O553" s="137">
        <v>1337.91</v>
      </c>
      <c r="P553" s="137">
        <v>1419.3</v>
      </c>
      <c r="Q553" s="137">
        <v>1401.8</v>
      </c>
      <c r="R553" s="137">
        <v>1441.69</v>
      </c>
      <c r="S553" s="137">
        <v>1384.85</v>
      </c>
      <c r="T553" s="137">
        <v>1336.45</v>
      </c>
      <c r="U553" s="137">
        <v>1296.33</v>
      </c>
      <c r="V553" s="137">
        <v>1263.28</v>
      </c>
      <c r="W553" s="137">
        <v>1234.5</v>
      </c>
      <c r="X553" s="137">
        <v>1202.47</v>
      </c>
      <c r="Y553" s="137">
        <v>1178.42</v>
      </c>
      <c r="AA553" s="55"/>
    </row>
    <row r="554" spans="1:27" s="51" customFormat="1">
      <c r="A554" s="126">
        <v>5</v>
      </c>
      <c r="B554" s="137">
        <v>1177.6400000000001</v>
      </c>
      <c r="C554" s="137">
        <v>1179.24</v>
      </c>
      <c r="D554" s="137">
        <v>1186.5</v>
      </c>
      <c r="E554" s="137">
        <v>1203.1400000000001</v>
      </c>
      <c r="F554" s="137">
        <v>1229.6500000000001</v>
      </c>
      <c r="G554" s="137">
        <v>1253.3</v>
      </c>
      <c r="H554" s="137">
        <v>1320.47</v>
      </c>
      <c r="I554" s="137">
        <v>1329.38</v>
      </c>
      <c r="J554" s="137">
        <v>1323.8</v>
      </c>
      <c r="K554" s="137">
        <v>1224.82</v>
      </c>
      <c r="L554" s="137">
        <v>1218.82</v>
      </c>
      <c r="M554" s="137">
        <v>1218.6300000000001</v>
      </c>
      <c r="N554" s="137">
        <v>1314.55</v>
      </c>
      <c r="O554" s="137">
        <v>1227.48</v>
      </c>
      <c r="P554" s="137">
        <v>1271.53</v>
      </c>
      <c r="Q554" s="137">
        <v>1265.68</v>
      </c>
      <c r="R554" s="137">
        <v>1419.58</v>
      </c>
      <c r="S554" s="137">
        <v>1480.46</v>
      </c>
      <c r="T554" s="137">
        <v>1327.46</v>
      </c>
      <c r="U554" s="137">
        <v>1293.51</v>
      </c>
      <c r="V554" s="137">
        <v>1263.9000000000001</v>
      </c>
      <c r="W554" s="137">
        <v>1244.73</v>
      </c>
      <c r="X554" s="137">
        <v>1210.4000000000001</v>
      </c>
      <c r="Y554" s="137">
        <v>1186.76</v>
      </c>
      <c r="AA554" s="55"/>
    </row>
    <row r="555" spans="1:27" s="51" customFormat="1">
      <c r="A555" s="126">
        <v>6</v>
      </c>
      <c r="B555" s="137">
        <v>1141.96</v>
      </c>
      <c r="C555" s="137">
        <v>1141.4000000000001</v>
      </c>
      <c r="D555" s="137">
        <v>1143.9100000000001</v>
      </c>
      <c r="E555" s="137">
        <v>1147.3699999999999</v>
      </c>
      <c r="F555" s="137">
        <v>1142.52</v>
      </c>
      <c r="G555" s="137">
        <v>1162.72</v>
      </c>
      <c r="H555" s="137">
        <v>1187.22</v>
      </c>
      <c r="I555" s="137">
        <v>1231.3699999999999</v>
      </c>
      <c r="J555" s="137">
        <v>1284.6600000000001</v>
      </c>
      <c r="K555" s="137">
        <v>1290.4000000000001</v>
      </c>
      <c r="L555" s="137">
        <v>1283.98</v>
      </c>
      <c r="M555" s="137">
        <v>1285.24</v>
      </c>
      <c r="N555" s="137">
        <v>1278.3399999999999</v>
      </c>
      <c r="O555" s="137">
        <v>1280.79</v>
      </c>
      <c r="P555" s="137">
        <v>1313.44</v>
      </c>
      <c r="Q555" s="137">
        <v>1315.88</v>
      </c>
      <c r="R555" s="137">
        <v>1379.62</v>
      </c>
      <c r="S555" s="137">
        <v>1378.4</v>
      </c>
      <c r="T555" s="137">
        <v>1327.39</v>
      </c>
      <c r="U555" s="137">
        <v>1252.69</v>
      </c>
      <c r="V555" s="137">
        <v>1236.0999999999999</v>
      </c>
      <c r="W555" s="137">
        <v>1205.33</v>
      </c>
      <c r="X555" s="137">
        <v>1160.1600000000001</v>
      </c>
      <c r="Y555" s="137">
        <v>1135.1300000000001</v>
      </c>
      <c r="AA555" s="55"/>
    </row>
    <row r="556" spans="1:27" s="51" customFormat="1">
      <c r="A556" s="126">
        <v>7</v>
      </c>
      <c r="B556" s="137">
        <v>1078.4000000000001</v>
      </c>
      <c r="C556" s="137">
        <v>1077.1199999999999</v>
      </c>
      <c r="D556" s="137">
        <v>1079.3399999999999</v>
      </c>
      <c r="E556" s="137">
        <v>1079.29</v>
      </c>
      <c r="F556" s="137">
        <v>1067.56</v>
      </c>
      <c r="G556" s="137">
        <v>1080.07</v>
      </c>
      <c r="H556" s="137">
        <v>1100.04</v>
      </c>
      <c r="I556" s="137">
        <v>1118.25</v>
      </c>
      <c r="J556" s="137">
        <v>1145.02</v>
      </c>
      <c r="K556" s="137">
        <v>1252.1199999999999</v>
      </c>
      <c r="L556" s="137">
        <v>1252.3699999999999</v>
      </c>
      <c r="M556" s="137">
        <v>1245.48</v>
      </c>
      <c r="N556" s="137">
        <v>1245.1500000000001</v>
      </c>
      <c r="O556" s="137">
        <v>1263.67</v>
      </c>
      <c r="P556" s="137">
        <v>1325.29</v>
      </c>
      <c r="Q556" s="137">
        <v>1372.59</v>
      </c>
      <c r="R556" s="137">
        <v>1413.83</v>
      </c>
      <c r="S556" s="137">
        <v>1392.02</v>
      </c>
      <c r="T556" s="137">
        <v>1360.3</v>
      </c>
      <c r="U556" s="137">
        <v>1275.8800000000001</v>
      </c>
      <c r="V556" s="137">
        <v>1201.69</v>
      </c>
      <c r="W556" s="137">
        <v>1123.33</v>
      </c>
      <c r="X556" s="137">
        <v>1125.1500000000001</v>
      </c>
      <c r="Y556" s="137">
        <v>1071.8900000000001</v>
      </c>
      <c r="AA556" s="55"/>
    </row>
    <row r="557" spans="1:27" s="51" customFormat="1">
      <c r="A557" s="126">
        <v>8</v>
      </c>
      <c r="B557" s="137">
        <v>1031.94</v>
      </c>
      <c r="C557" s="137">
        <v>1050.6300000000001</v>
      </c>
      <c r="D557" s="137">
        <v>1019.39</v>
      </c>
      <c r="E557" s="137">
        <v>1143.5999999999999</v>
      </c>
      <c r="F557" s="137">
        <v>1169.68</v>
      </c>
      <c r="G557" s="137">
        <v>1226.57</v>
      </c>
      <c r="H557" s="137">
        <v>1278.4100000000001</v>
      </c>
      <c r="I557" s="137">
        <v>1328.02</v>
      </c>
      <c r="J557" s="137">
        <v>1324.95</v>
      </c>
      <c r="K557" s="137">
        <v>1304.58</v>
      </c>
      <c r="L557" s="137">
        <v>1300.97</v>
      </c>
      <c r="M557" s="137">
        <v>1289.4000000000001</v>
      </c>
      <c r="N557" s="137">
        <v>1286.1199999999999</v>
      </c>
      <c r="O557" s="137">
        <v>1294.3800000000001</v>
      </c>
      <c r="P557" s="137">
        <v>1324.16</v>
      </c>
      <c r="Q557" s="137">
        <v>1330.03</v>
      </c>
      <c r="R557" s="137">
        <v>1364.03</v>
      </c>
      <c r="S557" s="137">
        <v>1343.91</v>
      </c>
      <c r="T557" s="137">
        <v>1291.6300000000001</v>
      </c>
      <c r="U557" s="137">
        <v>1266.72</v>
      </c>
      <c r="V557" s="137">
        <v>1175.26</v>
      </c>
      <c r="W557" s="137">
        <v>1103.67</v>
      </c>
      <c r="X557" s="137">
        <v>1093.47</v>
      </c>
      <c r="Y557" s="137">
        <v>956.76</v>
      </c>
      <c r="AA557" s="55"/>
    </row>
    <row r="558" spans="1:27" s="51" customFormat="1">
      <c r="A558" s="126">
        <v>9</v>
      </c>
      <c r="B558" s="137">
        <v>1033.78</v>
      </c>
      <c r="C558" s="137">
        <v>1032.6300000000001</v>
      </c>
      <c r="D558" s="137">
        <v>1049.25</v>
      </c>
      <c r="E558" s="137">
        <v>1165.5999999999999</v>
      </c>
      <c r="F558" s="137">
        <v>1173.4100000000001</v>
      </c>
      <c r="G558" s="137">
        <v>1242.74</v>
      </c>
      <c r="H558" s="137">
        <v>1293.8399999999999</v>
      </c>
      <c r="I558" s="137">
        <v>1297.33</v>
      </c>
      <c r="J558" s="137">
        <v>1297.6099999999999</v>
      </c>
      <c r="K558" s="137">
        <v>1296.8699999999999</v>
      </c>
      <c r="L558" s="137">
        <v>1292.92</v>
      </c>
      <c r="M558" s="137">
        <v>1292.29</v>
      </c>
      <c r="N558" s="137">
        <v>1286.1500000000001</v>
      </c>
      <c r="O558" s="137">
        <v>1283.82</v>
      </c>
      <c r="P558" s="137">
        <v>1323.57</v>
      </c>
      <c r="Q558" s="137">
        <v>1321.26</v>
      </c>
      <c r="R558" s="137">
        <v>1307.99</v>
      </c>
      <c r="S558" s="137">
        <v>1292.74</v>
      </c>
      <c r="T558" s="137">
        <v>1281.55</v>
      </c>
      <c r="U558" s="137">
        <v>1255.04</v>
      </c>
      <c r="V558" s="137">
        <v>1185.3699999999999</v>
      </c>
      <c r="W558" s="137">
        <v>1155.23</v>
      </c>
      <c r="X558" s="137">
        <v>1147.1600000000001</v>
      </c>
      <c r="Y558" s="137">
        <v>1127.6500000000001</v>
      </c>
      <c r="AA558" s="55"/>
    </row>
    <row r="559" spans="1:27" s="51" customFormat="1">
      <c r="A559" s="126">
        <v>10</v>
      </c>
      <c r="B559" s="137">
        <v>977.88</v>
      </c>
      <c r="C559" s="137">
        <v>970.09</v>
      </c>
      <c r="D559" s="137">
        <v>1112.4100000000001</v>
      </c>
      <c r="E559" s="137">
        <v>1109.58</v>
      </c>
      <c r="F559" s="137">
        <v>1143.33</v>
      </c>
      <c r="G559" s="137">
        <v>1179.8399999999999</v>
      </c>
      <c r="H559" s="137">
        <v>1279.4100000000001</v>
      </c>
      <c r="I559" s="137">
        <v>1283.18</v>
      </c>
      <c r="J559" s="137">
        <v>1285.44</v>
      </c>
      <c r="K559" s="137">
        <v>1283.3900000000001</v>
      </c>
      <c r="L559" s="137">
        <v>1273.3699999999999</v>
      </c>
      <c r="M559" s="137">
        <v>1271.9000000000001</v>
      </c>
      <c r="N559" s="137">
        <v>1255.9000000000001</v>
      </c>
      <c r="O559" s="137">
        <v>1271.3800000000001</v>
      </c>
      <c r="P559" s="137">
        <v>1311.79</v>
      </c>
      <c r="Q559" s="137">
        <v>1310.93</v>
      </c>
      <c r="R559" s="137">
        <v>1296.19</v>
      </c>
      <c r="S559" s="137">
        <v>1287.02</v>
      </c>
      <c r="T559" s="137">
        <v>1184.6600000000001</v>
      </c>
      <c r="U559" s="137">
        <v>1120.95</v>
      </c>
      <c r="V559" s="137">
        <v>851.8</v>
      </c>
      <c r="W559" s="137">
        <v>853.73</v>
      </c>
      <c r="X559" s="137">
        <v>859.88</v>
      </c>
      <c r="Y559" s="137">
        <v>856.35</v>
      </c>
      <c r="AA559" s="55"/>
    </row>
    <row r="560" spans="1:27" s="51" customFormat="1">
      <c r="A560" s="126">
        <v>11</v>
      </c>
      <c r="B560" s="137">
        <v>1100.01</v>
      </c>
      <c r="C560" s="137">
        <v>1047.21</v>
      </c>
      <c r="D560" s="137">
        <v>1103.6300000000001</v>
      </c>
      <c r="E560" s="137">
        <v>1109.45</v>
      </c>
      <c r="F560" s="137">
        <v>1129.5</v>
      </c>
      <c r="G560" s="137">
        <v>1201.53</v>
      </c>
      <c r="H560" s="137">
        <v>1299.27</v>
      </c>
      <c r="I560" s="137">
        <v>1306.9100000000001</v>
      </c>
      <c r="J560" s="137">
        <v>1286.19</v>
      </c>
      <c r="K560" s="137">
        <v>1280.07</v>
      </c>
      <c r="L560" s="137">
        <v>1254.46</v>
      </c>
      <c r="M560" s="137">
        <v>1159.06</v>
      </c>
      <c r="N560" s="137">
        <v>991.74</v>
      </c>
      <c r="O560" s="137">
        <v>1027.77</v>
      </c>
      <c r="P560" s="137">
        <v>1209.92</v>
      </c>
      <c r="Q560" s="137">
        <v>1082.99</v>
      </c>
      <c r="R560" s="137">
        <v>1272.17</v>
      </c>
      <c r="S560" s="137">
        <v>1265.45</v>
      </c>
      <c r="T560" s="137">
        <v>1203.8499999999999</v>
      </c>
      <c r="U560" s="137">
        <v>1158.3399999999999</v>
      </c>
      <c r="V560" s="137">
        <v>974.58</v>
      </c>
      <c r="W560" s="137">
        <v>954.09</v>
      </c>
      <c r="X560" s="137">
        <v>936.45</v>
      </c>
      <c r="Y560" s="137">
        <v>914.1</v>
      </c>
      <c r="AA560" s="55"/>
    </row>
    <row r="561" spans="1:27" s="51" customFormat="1">
      <c r="A561" s="126">
        <v>12</v>
      </c>
      <c r="B561" s="137">
        <v>508.33</v>
      </c>
      <c r="C561" s="137">
        <v>500.95</v>
      </c>
      <c r="D561" s="137">
        <v>1041.97</v>
      </c>
      <c r="E561" s="137">
        <v>1108.97</v>
      </c>
      <c r="F561" s="137">
        <v>738.73</v>
      </c>
      <c r="G561" s="137">
        <v>579.16999999999996</v>
      </c>
      <c r="H561" s="137">
        <v>615.24</v>
      </c>
      <c r="I561" s="137">
        <v>624.89</v>
      </c>
      <c r="J561" s="137">
        <v>649.28</v>
      </c>
      <c r="K561" s="137">
        <v>646.94000000000005</v>
      </c>
      <c r="L561" s="137">
        <v>632.44000000000005</v>
      </c>
      <c r="M561" s="137">
        <v>626.83000000000004</v>
      </c>
      <c r="N561" s="137">
        <v>586.57000000000005</v>
      </c>
      <c r="O561" s="137">
        <v>592.47</v>
      </c>
      <c r="P561" s="137">
        <v>1239.21</v>
      </c>
      <c r="Q561" s="137">
        <v>1239.48</v>
      </c>
      <c r="R561" s="137">
        <v>776.14</v>
      </c>
      <c r="S561" s="137">
        <v>1280.6400000000001</v>
      </c>
      <c r="T561" s="137">
        <v>539.04999999999995</v>
      </c>
      <c r="U561" s="137">
        <v>538.16</v>
      </c>
      <c r="V561" s="137">
        <v>537.86</v>
      </c>
      <c r="W561" s="137">
        <v>534.36</v>
      </c>
      <c r="X561" s="137">
        <v>539.77</v>
      </c>
      <c r="Y561" s="137">
        <v>524.54</v>
      </c>
      <c r="AA561" s="55"/>
    </row>
    <row r="562" spans="1:27" s="51" customFormat="1">
      <c r="A562" s="126">
        <v>13</v>
      </c>
      <c r="B562" s="137">
        <v>1038.1400000000001</v>
      </c>
      <c r="C562" s="137">
        <v>1041.06</v>
      </c>
      <c r="D562" s="137">
        <v>1067.58</v>
      </c>
      <c r="E562" s="137">
        <v>1080.95</v>
      </c>
      <c r="F562" s="137">
        <v>1141.71</v>
      </c>
      <c r="G562" s="137">
        <v>1218.02</v>
      </c>
      <c r="H562" s="137">
        <v>1302.01</v>
      </c>
      <c r="I562" s="137">
        <v>1344.5</v>
      </c>
      <c r="J562" s="137">
        <v>1395.28</v>
      </c>
      <c r="K562" s="137">
        <v>1338.52</v>
      </c>
      <c r="L562" s="137">
        <v>1194.1300000000001</v>
      </c>
      <c r="M562" s="137">
        <v>1164.04</v>
      </c>
      <c r="N562" s="137">
        <v>1201.83</v>
      </c>
      <c r="O562" s="137">
        <v>1248.1500000000001</v>
      </c>
      <c r="P562" s="137">
        <v>1372.83</v>
      </c>
      <c r="Q562" s="137">
        <v>1432.32</v>
      </c>
      <c r="R562" s="137">
        <v>1400.97</v>
      </c>
      <c r="S562" s="137">
        <v>1375.32</v>
      </c>
      <c r="T562" s="137">
        <v>1202.22</v>
      </c>
      <c r="U562" s="137">
        <v>1148.3900000000001</v>
      </c>
      <c r="V562" s="137">
        <v>1104.3499999999999</v>
      </c>
      <c r="W562" s="137">
        <v>1086.68</v>
      </c>
      <c r="X562" s="137">
        <v>1035.0999999999999</v>
      </c>
      <c r="Y562" s="137">
        <v>1029.83</v>
      </c>
      <c r="AA562" s="55"/>
    </row>
    <row r="563" spans="1:27" s="51" customFormat="1">
      <c r="A563" s="126">
        <v>14</v>
      </c>
      <c r="B563" s="137">
        <v>1061.71</v>
      </c>
      <c r="C563" s="137">
        <v>1055.9000000000001</v>
      </c>
      <c r="D563" s="137">
        <v>1072.23</v>
      </c>
      <c r="E563" s="137">
        <v>1090.57</v>
      </c>
      <c r="F563" s="137">
        <v>1097.07</v>
      </c>
      <c r="G563" s="137">
        <v>1105.67</v>
      </c>
      <c r="H563" s="137">
        <v>1122.3399999999999</v>
      </c>
      <c r="I563" s="137">
        <v>1130.79</v>
      </c>
      <c r="J563" s="137">
        <v>1200.6500000000001</v>
      </c>
      <c r="K563" s="137">
        <v>1218.8800000000001</v>
      </c>
      <c r="L563" s="137">
        <v>1192.07</v>
      </c>
      <c r="M563" s="137">
        <v>1179.01</v>
      </c>
      <c r="N563" s="137">
        <v>1190.2</v>
      </c>
      <c r="O563" s="137">
        <v>1269.02</v>
      </c>
      <c r="P563" s="137">
        <v>1318.19</v>
      </c>
      <c r="Q563" s="137">
        <v>1376.94</v>
      </c>
      <c r="R563" s="137">
        <v>1370.06</v>
      </c>
      <c r="S563" s="137">
        <v>1378.26</v>
      </c>
      <c r="T563" s="137">
        <v>1272.92</v>
      </c>
      <c r="U563" s="137">
        <v>1169.8599999999999</v>
      </c>
      <c r="V563" s="137">
        <v>1136.45</v>
      </c>
      <c r="W563" s="137">
        <v>1093.3699999999999</v>
      </c>
      <c r="X563" s="137">
        <v>1095.3499999999999</v>
      </c>
      <c r="Y563" s="137">
        <v>1079.44</v>
      </c>
      <c r="AA563" s="55"/>
    </row>
    <row r="564" spans="1:27" s="51" customFormat="1">
      <c r="A564" s="126">
        <v>15</v>
      </c>
      <c r="B564" s="137">
        <v>1061.68</v>
      </c>
      <c r="C564" s="137">
        <v>1058.3</v>
      </c>
      <c r="D564" s="137">
        <v>1079.4000000000001</v>
      </c>
      <c r="E564" s="137">
        <v>1099.69</v>
      </c>
      <c r="F564" s="137">
        <v>1142.68</v>
      </c>
      <c r="G564" s="137">
        <v>1158.54</v>
      </c>
      <c r="H564" s="137">
        <v>1248.7</v>
      </c>
      <c r="I564" s="137">
        <v>1280.27</v>
      </c>
      <c r="J564" s="137">
        <v>1271.76</v>
      </c>
      <c r="K564" s="137">
        <v>1241.18</v>
      </c>
      <c r="L564" s="137">
        <v>1226.43</v>
      </c>
      <c r="M564" s="137">
        <v>1222.42</v>
      </c>
      <c r="N564" s="137">
        <v>1151.68</v>
      </c>
      <c r="O564" s="137">
        <v>1216.81</v>
      </c>
      <c r="P564" s="137">
        <v>1289.1099999999999</v>
      </c>
      <c r="Q564" s="137">
        <v>1321.99</v>
      </c>
      <c r="R564" s="137">
        <v>1311.86</v>
      </c>
      <c r="S564" s="137">
        <v>1292.18</v>
      </c>
      <c r="T564" s="137">
        <v>1236.69</v>
      </c>
      <c r="U564" s="137">
        <v>1148.71</v>
      </c>
      <c r="V564" s="137">
        <v>1088.74</v>
      </c>
      <c r="W564" s="137">
        <v>1073.58</v>
      </c>
      <c r="X564" s="137">
        <v>1069.5899999999999</v>
      </c>
      <c r="Y564" s="137">
        <v>1070.69</v>
      </c>
      <c r="AA564" s="55"/>
    </row>
    <row r="565" spans="1:27" s="51" customFormat="1">
      <c r="A565" s="126">
        <v>16</v>
      </c>
      <c r="B565" s="137">
        <v>826.41</v>
      </c>
      <c r="C565" s="137">
        <v>860.96</v>
      </c>
      <c r="D565" s="137">
        <v>1013.95</v>
      </c>
      <c r="E565" s="137">
        <v>1064.1300000000001</v>
      </c>
      <c r="F565" s="137">
        <v>1126.3399999999999</v>
      </c>
      <c r="G565" s="137">
        <v>1158.8699999999999</v>
      </c>
      <c r="H565" s="137">
        <v>1277.72</v>
      </c>
      <c r="I565" s="137">
        <v>1287.28</v>
      </c>
      <c r="J565" s="137">
        <v>1283.72</v>
      </c>
      <c r="K565" s="137">
        <v>1282.76</v>
      </c>
      <c r="L565" s="137">
        <v>1281.8900000000001</v>
      </c>
      <c r="M565" s="137">
        <v>1260.6400000000001</v>
      </c>
      <c r="N565" s="137">
        <v>1167.26</v>
      </c>
      <c r="O565" s="137">
        <v>1149</v>
      </c>
      <c r="P565" s="137">
        <v>1285.81</v>
      </c>
      <c r="Q565" s="137">
        <v>1308.52</v>
      </c>
      <c r="R565" s="137">
        <v>1307.3699999999999</v>
      </c>
      <c r="S565" s="137">
        <v>1296.8499999999999</v>
      </c>
      <c r="T565" s="137">
        <v>1251.81</v>
      </c>
      <c r="U565" s="137">
        <v>1170.8</v>
      </c>
      <c r="V565" s="137">
        <v>1086.4000000000001</v>
      </c>
      <c r="W565" s="137">
        <v>866.85</v>
      </c>
      <c r="X565" s="137">
        <v>877.57</v>
      </c>
      <c r="Y565" s="137">
        <v>825.8</v>
      </c>
      <c r="AA565" s="55"/>
    </row>
    <row r="566" spans="1:27" s="51" customFormat="1">
      <c r="A566" s="126">
        <v>17</v>
      </c>
      <c r="B566" s="137">
        <v>982.55</v>
      </c>
      <c r="C566" s="137">
        <v>860.75</v>
      </c>
      <c r="D566" s="137">
        <v>1040.73</v>
      </c>
      <c r="E566" s="137">
        <v>1044.97</v>
      </c>
      <c r="F566" s="137">
        <v>1166.8</v>
      </c>
      <c r="G566" s="137">
        <v>1192.05</v>
      </c>
      <c r="H566" s="137">
        <v>1262.5899999999999</v>
      </c>
      <c r="I566" s="137">
        <v>1276.5899999999999</v>
      </c>
      <c r="J566" s="137">
        <v>1276.29</v>
      </c>
      <c r="K566" s="137">
        <v>1275.01</v>
      </c>
      <c r="L566" s="137">
        <v>1269.78</v>
      </c>
      <c r="M566" s="137">
        <v>1270.68</v>
      </c>
      <c r="N566" s="137">
        <v>1259.52</v>
      </c>
      <c r="O566" s="137">
        <v>1276.52</v>
      </c>
      <c r="P566" s="137">
        <v>1308.28</v>
      </c>
      <c r="Q566" s="137">
        <v>1406.36</v>
      </c>
      <c r="R566" s="137">
        <v>1395.27</v>
      </c>
      <c r="S566" s="137">
        <v>1363.2</v>
      </c>
      <c r="T566" s="137">
        <v>1294.74</v>
      </c>
      <c r="U566" s="137">
        <v>1252.83</v>
      </c>
      <c r="V566" s="137">
        <v>1160.6300000000001</v>
      </c>
      <c r="W566" s="137">
        <v>1111.94</v>
      </c>
      <c r="X566" s="137">
        <v>1099.8599999999999</v>
      </c>
      <c r="Y566" s="137">
        <v>1093.82</v>
      </c>
      <c r="AA566" s="55"/>
    </row>
    <row r="567" spans="1:27" s="51" customFormat="1">
      <c r="A567" s="126">
        <v>18</v>
      </c>
      <c r="B567" s="137">
        <v>1084.5899999999999</v>
      </c>
      <c r="C567" s="137">
        <v>1076.82</v>
      </c>
      <c r="D567" s="137">
        <v>1098.1400000000001</v>
      </c>
      <c r="E567" s="137">
        <v>1123.44</v>
      </c>
      <c r="F567" s="137">
        <v>1168.68</v>
      </c>
      <c r="G567" s="137">
        <v>1219.43</v>
      </c>
      <c r="H567" s="137">
        <v>1290.27</v>
      </c>
      <c r="I567" s="137">
        <v>1297.1199999999999</v>
      </c>
      <c r="J567" s="137">
        <v>1299.1600000000001</v>
      </c>
      <c r="K567" s="137">
        <v>1299.6400000000001</v>
      </c>
      <c r="L567" s="137">
        <v>1293.95</v>
      </c>
      <c r="M567" s="137">
        <v>1200.47</v>
      </c>
      <c r="N567" s="137">
        <v>1286.32</v>
      </c>
      <c r="O567" s="137">
        <v>1287.3</v>
      </c>
      <c r="P567" s="137">
        <v>1310.23</v>
      </c>
      <c r="Q567" s="137">
        <v>1443.97</v>
      </c>
      <c r="R567" s="137">
        <v>1435.02</v>
      </c>
      <c r="S567" s="137">
        <v>1390.48</v>
      </c>
      <c r="T567" s="137">
        <v>1314.15</v>
      </c>
      <c r="U567" s="137">
        <v>1259.3</v>
      </c>
      <c r="V567" s="137">
        <v>1148.58</v>
      </c>
      <c r="W567" s="137">
        <v>1125.8800000000001</v>
      </c>
      <c r="X567" s="137">
        <v>1104.78</v>
      </c>
      <c r="Y567" s="137">
        <v>1094.73</v>
      </c>
      <c r="AA567" s="55"/>
    </row>
    <row r="568" spans="1:27" s="51" customFormat="1">
      <c r="A568" s="126">
        <v>19</v>
      </c>
      <c r="B568" s="137">
        <v>1089.48</v>
      </c>
      <c r="C568" s="137">
        <v>1080.6300000000001</v>
      </c>
      <c r="D568" s="137">
        <v>1108.55</v>
      </c>
      <c r="E568" s="137">
        <v>1131.07</v>
      </c>
      <c r="F568" s="137">
        <v>1163.1500000000001</v>
      </c>
      <c r="G568" s="137">
        <v>1184.99</v>
      </c>
      <c r="H568" s="137">
        <v>1292.32</v>
      </c>
      <c r="I568" s="137">
        <v>1307.1099999999999</v>
      </c>
      <c r="J568" s="137">
        <v>1232.82</v>
      </c>
      <c r="K568" s="137">
        <v>1231.48</v>
      </c>
      <c r="L568" s="137">
        <v>1227.28</v>
      </c>
      <c r="M568" s="137">
        <v>1224.43</v>
      </c>
      <c r="N568" s="137">
        <v>1220.72</v>
      </c>
      <c r="O568" s="137">
        <v>1225.79</v>
      </c>
      <c r="P568" s="137">
        <v>1324.28</v>
      </c>
      <c r="Q568" s="137">
        <v>1415.6</v>
      </c>
      <c r="R568" s="137">
        <v>1410.6</v>
      </c>
      <c r="S568" s="137">
        <v>1362.35</v>
      </c>
      <c r="T568" s="137">
        <v>1280.21</v>
      </c>
      <c r="U568" s="137">
        <v>1276.23</v>
      </c>
      <c r="V568" s="137">
        <v>1179.8699999999999</v>
      </c>
      <c r="W568" s="137">
        <v>1115.5899999999999</v>
      </c>
      <c r="X568" s="137">
        <v>1113.3800000000001</v>
      </c>
      <c r="Y568" s="137">
        <v>1112.54</v>
      </c>
      <c r="AA568" s="55"/>
    </row>
    <row r="569" spans="1:27" s="51" customFormat="1">
      <c r="A569" s="126">
        <v>20</v>
      </c>
      <c r="B569" s="137">
        <v>1069.45</v>
      </c>
      <c r="C569" s="137">
        <v>1069.58</v>
      </c>
      <c r="D569" s="137">
        <v>1096.44</v>
      </c>
      <c r="E569" s="137">
        <v>1110.1199999999999</v>
      </c>
      <c r="F569" s="137">
        <v>1150.78</v>
      </c>
      <c r="G569" s="137">
        <v>1174.1500000000001</v>
      </c>
      <c r="H569" s="137">
        <v>1244.29</v>
      </c>
      <c r="I569" s="137">
        <v>1263.3699999999999</v>
      </c>
      <c r="J569" s="137">
        <v>1280.05</v>
      </c>
      <c r="K569" s="137">
        <v>1272.78</v>
      </c>
      <c r="L569" s="137">
        <v>1283.68</v>
      </c>
      <c r="M569" s="137">
        <v>1263.19</v>
      </c>
      <c r="N569" s="137">
        <v>1218.46</v>
      </c>
      <c r="O569" s="137">
        <v>1183.7</v>
      </c>
      <c r="P569" s="137">
        <v>1245.71</v>
      </c>
      <c r="Q569" s="137">
        <v>1374.31</v>
      </c>
      <c r="R569" s="137">
        <v>1341.71</v>
      </c>
      <c r="S569" s="137">
        <v>1327.41</v>
      </c>
      <c r="T569" s="137">
        <v>1255.51</v>
      </c>
      <c r="U569" s="137">
        <v>1217.77</v>
      </c>
      <c r="V569" s="137">
        <v>1098.8699999999999</v>
      </c>
      <c r="W569" s="137">
        <v>1085.94</v>
      </c>
      <c r="X569" s="137">
        <v>1078.27</v>
      </c>
      <c r="Y569" s="137">
        <v>1074.83</v>
      </c>
      <c r="AA569" s="55"/>
    </row>
    <row r="570" spans="1:27" s="51" customFormat="1">
      <c r="A570" s="126">
        <v>21</v>
      </c>
      <c r="B570" s="137">
        <v>1025.76</v>
      </c>
      <c r="C570" s="137">
        <v>1094.8699999999999</v>
      </c>
      <c r="D570" s="137">
        <v>1064.6199999999999</v>
      </c>
      <c r="E570" s="137">
        <v>943.61</v>
      </c>
      <c r="F570" s="137">
        <v>1103.0999999999999</v>
      </c>
      <c r="G570" s="137">
        <v>1175.0899999999999</v>
      </c>
      <c r="H570" s="137">
        <v>1214.29</v>
      </c>
      <c r="I570" s="137">
        <v>1268.02</v>
      </c>
      <c r="J570" s="137">
        <v>1304.0999999999999</v>
      </c>
      <c r="K570" s="137">
        <v>1299.73</v>
      </c>
      <c r="L570" s="137">
        <v>1284.26</v>
      </c>
      <c r="M570" s="137">
        <v>1275.1600000000001</v>
      </c>
      <c r="N570" s="137">
        <v>1215.43</v>
      </c>
      <c r="O570" s="137">
        <v>1269.55</v>
      </c>
      <c r="P570" s="137">
        <v>1274.6300000000001</v>
      </c>
      <c r="Q570" s="137">
        <v>1299.8900000000001</v>
      </c>
      <c r="R570" s="137">
        <v>1301.3900000000001</v>
      </c>
      <c r="S570" s="137">
        <v>1295.02</v>
      </c>
      <c r="T570" s="137">
        <v>1285.3</v>
      </c>
      <c r="U570" s="137">
        <v>1185.57</v>
      </c>
      <c r="V570" s="137">
        <v>1080.01</v>
      </c>
      <c r="W570" s="137">
        <v>933.85</v>
      </c>
      <c r="X570" s="137">
        <v>933.29</v>
      </c>
      <c r="Y570" s="137">
        <v>930.02</v>
      </c>
      <c r="AA570" s="55"/>
    </row>
    <row r="571" spans="1:27" s="51" customFormat="1">
      <c r="A571" s="126">
        <v>22</v>
      </c>
      <c r="B571" s="137">
        <v>1108.31</v>
      </c>
      <c r="C571" s="137">
        <v>1102.52</v>
      </c>
      <c r="D571" s="137">
        <v>1117.29</v>
      </c>
      <c r="E571" s="137">
        <v>1096.25</v>
      </c>
      <c r="F571" s="137">
        <v>1101.0999999999999</v>
      </c>
      <c r="G571" s="137">
        <v>1111.8499999999999</v>
      </c>
      <c r="H571" s="137">
        <v>1162.06</v>
      </c>
      <c r="I571" s="137">
        <v>1133.02</v>
      </c>
      <c r="J571" s="137">
        <v>1292.73</v>
      </c>
      <c r="K571" s="137">
        <v>1259.54</v>
      </c>
      <c r="L571" s="137">
        <v>1254.92</v>
      </c>
      <c r="M571" s="137">
        <v>1166.53</v>
      </c>
      <c r="N571" s="137">
        <v>1165.19</v>
      </c>
      <c r="O571" s="137">
        <v>1168.6400000000001</v>
      </c>
      <c r="P571" s="137">
        <v>1208.8900000000001</v>
      </c>
      <c r="Q571" s="137">
        <v>1216.1199999999999</v>
      </c>
      <c r="R571" s="137">
        <v>1217.4000000000001</v>
      </c>
      <c r="S571" s="137">
        <v>1319.98</v>
      </c>
      <c r="T571" s="137">
        <v>1313.94</v>
      </c>
      <c r="U571" s="137">
        <v>1280.5899999999999</v>
      </c>
      <c r="V571" s="137">
        <v>1147.56</v>
      </c>
      <c r="W571" s="137">
        <v>1123.95</v>
      </c>
      <c r="X571" s="137">
        <v>1112.3</v>
      </c>
      <c r="Y571" s="137">
        <v>1107.58</v>
      </c>
      <c r="AA571" s="55"/>
    </row>
    <row r="572" spans="1:27" s="51" customFormat="1">
      <c r="A572" s="126">
        <v>23</v>
      </c>
      <c r="B572" s="137">
        <v>1035.52</v>
      </c>
      <c r="C572" s="137">
        <v>1089.54</v>
      </c>
      <c r="D572" s="137">
        <v>1104.5999999999999</v>
      </c>
      <c r="E572" s="137">
        <v>1077.8</v>
      </c>
      <c r="F572" s="137">
        <v>1068.6300000000001</v>
      </c>
      <c r="G572" s="137">
        <v>1112.6300000000001</v>
      </c>
      <c r="H572" s="137">
        <v>1139.98</v>
      </c>
      <c r="I572" s="137">
        <v>1147.95</v>
      </c>
      <c r="J572" s="137">
        <v>1215.72</v>
      </c>
      <c r="K572" s="137">
        <v>1214.02</v>
      </c>
      <c r="L572" s="137">
        <v>1205.51</v>
      </c>
      <c r="M572" s="137">
        <v>1185.8499999999999</v>
      </c>
      <c r="N572" s="137">
        <v>923.62</v>
      </c>
      <c r="O572" s="137">
        <v>1158.46</v>
      </c>
      <c r="P572" s="137">
        <v>1247.8399999999999</v>
      </c>
      <c r="Q572" s="137">
        <v>1256.79</v>
      </c>
      <c r="R572" s="137">
        <v>1247.75</v>
      </c>
      <c r="S572" s="137">
        <v>1300.24</v>
      </c>
      <c r="T572" s="137">
        <v>1306.9100000000001</v>
      </c>
      <c r="U572" s="137">
        <v>1260.3699999999999</v>
      </c>
      <c r="V572" s="137">
        <v>1169.3699999999999</v>
      </c>
      <c r="W572" s="137">
        <v>1128.7</v>
      </c>
      <c r="X572" s="137">
        <v>1107.28</v>
      </c>
      <c r="Y572" s="137">
        <v>1105.6600000000001</v>
      </c>
      <c r="AA572" s="55"/>
    </row>
    <row r="573" spans="1:27" s="51" customFormat="1">
      <c r="A573" s="126">
        <v>24</v>
      </c>
      <c r="B573" s="137">
        <v>1097.49</v>
      </c>
      <c r="C573" s="137">
        <v>1099.55</v>
      </c>
      <c r="D573" s="137">
        <v>1123.31</v>
      </c>
      <c r="E573" s="137">
        <v>1123.54</v>
      </c>
      <c r="F573" s="137">
        <v>1137.52</v>
      </c>
      <c r="G573" s="137">
        <v>1168.75</v>
      </c>
      <c r="H573" s="137">
        <v>1196.53</v>
      </c>
      <c r="I573" s="137">
        <v>1212.3699999999999</v>
      </c>
      <c r="J573" s="137">
        <v>1329.31</v>
      </c>
      <c r="K573" s="137">
        <v>1327.94</v>
      </c>
      <c r="L573" s="137">
        <v>1319.42</v>
      </c>
      <c r="M573" s="137">
        <v>1298.5999999999999</v>
      </c>
      <c r="N573" s="137">
        <v>1350.35</v>
      </c>
      <c r="O573" s="137">
        <v>1197.93</v>
      </c>
      <c r="P573" s="137">
        <v>1232.3900000000001</v>
      </c>
      <c r="Q573" s="137">
        <v>1240.78</v>
      </c>
      <c r="R573" s="137">
        <v>1239.56</v>
      </c>
      <c r="S573" s="137">
        <v>1374.39</v>
      </c>
      <c r="T573" s="137">
        <v>1369.97</v>
      </c>
      <c r="U573" s="137">
        <v>1332.86</v>
      </c>
      <c r="V573" s="137">
        <v>1165.43</v>
      </c>
      <c r="W573" s="137">
        <v>1138.69</v>
      </c>
      <c r="X573" s="137">
        <v>1127.78</v>
      </c>
      <c r="Y573" s="137">
        <v>1116.73</v>
      </c>
      <c r="AA573" s="55"/>
    </row>
    <row r="574" spans="1:27" s="51" customFormat="1">
      <c r="A574" s="126">
        <v>25</v>
      </c>
      <c r="B574" s="137">
        <v>1113.3399999999999</v>
      </c>
      <c r="C574" s="137">
        <v>1113.83</v>
      </c>
      <c r="D574" s="137">
        <v>1141.56</v>
      </c>
      <c r="E574" s="137">
        <v>1135.93</v>
      </c>
      <c r="F574" s="137">
        <v>1143</v>
      </c>
      <c r="G574" s="137">
        <v>1176.19</v>
      </c>
      <c r="H574" s="137">
        <v>1220.21</v>
      </c>
      <c r="I574" s="137">
        <v>1227.08</v>
      </c>
      <c r="J574" s="137">
        <v>1211.08</v>
      </c>
      <c r="K574" s="137">
        <v>1206.19</v>
      </c>
      <c r="L574" s="137">
        <v>1195.3</v>
      </c>
      <c r="M574" s="137">
        <v>1195.7</v>
      </c>
      <c r="N574" s="137">
        <v>1181.3399999999999</v>
      </c>
      <c r="O574" s="137">
        <v>1177.6300000000001</v>
      </c>
      <c r="P574" s="137">
        <v>1218.8800000000001</v>
      </c>
      <c r="Q574" s="137">
        <v>1238.92</v>
      </c>
      <c r="R574" s="137">
        <v>1239.53</v>
      </c>
      <c r="S574" s="137">
        <v>1357.25</v>
      </c>
      <c r="T574" s="137">
        <v>1381.77</v>
      </c>
      <c r="U574" s="137">
        <v>1317.31</v>
      </c>
      <c r="V574" s="137">
        <v>1150.03</v>
      </c>
      <c r="W574" s="137">
        <v>1126.6400000000001</v>
      </c>
      <c r="X574" s="137">
        <v>1115.25</v>
      </c>
      <c r="Y574" s="137">
        <v>1106.43</v>
      </c>
      <c r="AA574" s="55"/>
    </row>
    <row r="575" spans="1:27" s="51" customFormat="1">
      <c r="A575" s="126">
        <v>26</v>
      </c>
      <c r="B575" s="137">
        <v>1152.6199999999999</v>
      </c>
      <c r="C575" s="137">
        <v>1157.19</v>
      </c>
      <c r="D575" s="137">
        <v>1177.56</v>
      </c>
      <c r="E575" s="137">
        <v>1180.23</v>
      </c>
      <c r="F575" s="137">
        <v>1189.3900000000001</v>
      </c>
      <c r="G575" s="137">
        <v>1256.73</v>
      </c>
      <c r="H575" s="137">
        <v>1462.35</v>
      </c>
      <c r="I575" s="137">
        <v>1478.69</v>
      </c>
      <c r="J575" s="137">
        <v>1410.52</v>
      </c>
      <c r="K575" s="137">
        <v>1402.11</v>
      </c>
      <c r="L575" s="137">
        <v>1381.92</v>
      </c>
      <c r="M575" s="137">
        <v>1372.5</v>
      </c>
      <c r="N575" s="137">
        <v>1375.02</v>
      </c>
      <c r="O575" s="137">
        <v>1378.51</v>
      </c>
      <c r="P575" s="137">
        <v>1424.38</v>
      </c>
      <c r="Q575" s="137">
        <v>1452.14</v>
      </c>
      <c r="R575" s="137">
        <v>1429.98</v>
      </c>
      <c r="S575" s="137">
        <v>1511.81</v>
      </c>
      <c r="T575" s="137">
        <v>1502.11</v>
      </c>
      <c r="U575" s="137">
        <v>1392.18</v>
      </c>
      <c r="V575" s="137">
        <v>1335.38</v>
      </c>
      <c r="W575" s="137">
        <v>1188.6400000000001</v>
      </c>
      <c r="X575" s="137">
        <v>1175.83</v>
      </c>
      <c r="Y575" s="137">
        <v>1156.94</v>
      </c>
      <c r="AA575" s="55"/>
    </row>
    <row r="576" spans="1:27" s="51" customFormat="1">
      <c r="A576" s="126">
        <v>27</v>
      </c>
      <c r="B576" s="137">
        <v>1168.81</v>
      </c>
      <c r="C576" s="137">
        <v>1160.07</v>
      </c>
      <c r="D576" s="137">
        <v>1174.05</v>
      </c>
      <c r="E576" s="137">
        <v>1163.31</v>
      </c>
      <c r="F576" s="137">
        <v>1160.06</v>
      </c>
      <c r="G576" s="137">
        <v>1190.26</v>
      </c>
      <c r="H576" s="137">
        <v>1289.21</v>
      </c>
      <c r="I576" s="137">
        <v>1392.51</v>
      </c>
      <c r="J576" s="137">
        <v>1467.45</v>
      </c>
      <c r="K576" s="137">
        <v>1447.29</v>
      </c>
      <c r="L576" s="137">
        <v>1426.83</v>
      </c>
      <c r="M576" s="137">
        <v>1403.73</v>
      </c>
      <c r="N576" s="137">
        <v>1414.79</v>
      </c>
      <c r="O576" s="137">
        <v>1420.5</v>
      </c>
      <c r="P576" s="137">
        <v>1481.95</v>
      </c>
      <c r="Q576" s="137">
        <v>1516.74</v>
      </c>
      <c r="R576" s="137">
        <v>1502.4</v>
      </c>
      <c r="S576" s="137">
        <v>1544.56</v>
      </c>
      <c r="T576" s="137">
        <v>1585.73</v>
      </c>
      <c r="U576" s="137">
        <v>1451.17</v>
      </c>
      <c r="V576" s="137">
        <v>1376.41</v>
      </c>
      <c r="W576" s="137">
        <v>1253.5</v>
      </c>
      <c r="X576" s="137">
        <v>1181.1400000000001</v>
      </c>
      <c r="Y576" s="137">
        <v>1162.53</v>
      </c>
      <c r="AA576" s="55"/>
    </row>
    <row r="577" spans="1:27" s="51" customFormat="1">
      <c r="A577" s="126">
        <v>28</v>
      </c>
      <c r="B577" s="137">
        <v>1094.02</v>
      </c>
      <c r="C577" s="137">
        <v>1092.8699999999999</v>
      </c>
      <c r="D577" s="137">
        <v>1103.57</v>
      </c>
      <c r="E577" s="137">
        <v>1093.0899999999999</v>
      </c>
      <c r="F577" s="137">
        <v>1091.58</v>
      </c>
      <c r="G577" s="137">
        <v>1115.72</v>
      </c>
      <c r="H577" s="137">
        <v>1132.22</v>
      </c>
      <c r="I577" s="137">
        <v>1144.71</v>
      </c>
      <c r="J577" s="137">
        <v>1268.96</v>
      </c>
      <c r="K577" s="137">
        <v>1243.0999999999999</v>
      </c>
      <c r="L577" s="137">
        <v>1223.6199999999999</v>
      </c>
      <c r="M577" s="137">
        <v>1215.18</v>
      </c>
      <c r="N577" s="137">
        <v>1206.6400000000001</v>
      </c>
      <c r="O577" s="137">
        <v>1205.94</v>
      </c>
      <c r="P577" s="137">
        <v>1343.08</v>
      </c>
      <c r="Q577" s="137">
        <v>1361.18</v>
      </c>
      <c r="R577" s="137">
        <v>1370.05</v>
      </c>
      <c r="S577" s="137">
        <v>1384.32</v>
      </c>
      <c r="T577" s="137">
        <v>1380.41</v>
      </c>
      <c r="U577" s="137">
        <v>1288.95</v>
      </c>
      <c r="V577" s="137">
        <v>1201.74</v>
      </c>
      <c r="W577" s="137">
        <v>1133.04</v>
      </c>
      <c r="X577" s="137">
        <v>1122.0999999999999</v>
      </c>
      <c r="Y577" s="137">
        <v>1099.1500000000001</v>
      </c>
      <c r="AA577" s="55"/>
    </row>
    <row r="578" spans="1:27" s="51" customFormat="1">
      <c r="AA578" s="55"/>
    </row>
    <row r="579" spans="1:27" s="51" customFormat="1" ht="24" customHeight="1">
      <c r="A579" s="117"/>
      <c r="B579" s="118" t="s">
        <v>94</v>
      </c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20"/>
      <c r="AA579" s="55"/>
    </row>
    <row r="580" spans="1:27" s="51" customFormat="1" ht="26.25">
      <c r="A580" s="121" t="s">
        <v>69</v>
      </c>
      <c r="B580" s="123" t="s">
        <v>70</v>
      </c>
      <c r="C580" s="123" t="s">
        <v>71</v>
      </c>
      <c r="D580" s="123" t="s">
        <v>72</v>
      </c>
      <c r="E580" s="123" t="s">
        <v>73</v>
      </c>
      <c r="F580" s="123" t="s">
        <v>74</v>
      </c>
      <c r="G580" s="123" t="s">
        <v>75</v>
      </c>
      <c r="H580" s="123" t="s">
        <v>76</v>
      </c>
      <c r="I580" s="123" t="s">
        <v>77</v>
      </c>
      <c r="J580" s="123" t="s">
        <v>78</v>
      </c>
      <c r="K580" s="123" t="s">
        <v>79</v>
      </c>
      <c r="L580" s="123" t="s">
        <v>80</v>
      </c>
      <c r="M580" s="123" t="s">
        <v>81</v>
      </c>
      <c r="N580" s="123" t="s">
        <v>82</v>
      </c>
      <c r="O580" s="123" t="s">
        <v>83</v>
      </c>
      <c r="P580" s="123" t="s">
        <v>84</v>
      </c>
      <c r="Q580" s="123" t="s">
        <v>85</v>
      </c>
      <c r="R580" s="123" t="s">
        <v>86</v>
      </c>
      <c r="S580" s="123" t="s">
        <v>87</v>
      </c>
      <c r="T580" s="123" t="s">
        <v>88</v>
      </c>
      <c r="U580" s="123" t="s">
        <v>89</v>
      </c>
      <c r="V580" s="123" t="s">
        <v>90</v>
      </c>
      <c r="W580" s="123" t="s">
        <v>91</v>
      </c>
      <c r="X580" s="123" t="s">
        <v>92</v>
      </c>
      <c r="Y580" s="123" t="s">
        <v>93</v>
      </c>
      <c r="AA580" s="55"/>
    </row>
    <row r="581" spans="1:27" s="51" customFormat="1">
      <c r="A581" s="126">
        <v>1</v>
      </c>
      <c r="B581" s="137">
        <v>1174.3699999999999</v>
      </c>
      <c r="C581" s="137">
        <v>1175.1600000000001</v>
      </c>
      <c r="D581" s="137">
        <v>1199.8599999999999</v>
      </c>
      <c r="E581" s="137">
        <v>1237.25</v>
      </c>
      <c r="F581" s="137">
        <v>1250.68</v>
      </c>
      <c r="G581" s="137">
        <v>1349.86</v>
      </c>
      <c r="H581" s="137">
        <v>1492.33</v>
      </c>
      <c r="I581" s="137">
        <v>1477.64</v>
      </c>
      <c r="J581" s="137">
        <v>1455.47</v>
      </c>
      <c r="K581" s="137">
        <v>1434.03</v>
      </c>
      <c r="L581" s="137">
        <v>1425.8</v>
      </c>
      <c r="M581" s="137">
        <v>1422.49</v>
      </c>
      <c r="N581" s="137">
        <v>1419.19</v>
      </c>
      <c r="O581" s="137">
        <v>1434.93</v>
      </c>
      <c r="P581" s="137">
        <v>1507.17</v>
      </c>
      <c r="Q581" s="137">
        <v>1467.67</v>
      </c>
      <c r="R581" s="137">
        <v>1481.38</v>
      </c>
      <c r="S581" s="137">
        <v>1449.82</v>
      </c>
      <c r="T581" s="137">
        <v>1383.64</v>
      </c>
      <c r="U581" s="137">
        <v>1335.22</v>
      </c>
      <c r="V581" s="137">
        <v>1208.6300000000001</v>
      </c>
      <c r="W581" s="137">
        <v>1191.22</v>
      </c>
      <c r="X581" s="137">
        <v>1183.22</v>
      </c>
      <c r="Y581" s="137">
        <v>1170.43</v>
      </c>
      <c r="AA581" s="55"/>
    </row>
    <row r="582" spans="1:27" s="51" customFormat="1">
      <c r="A582" s="126">
        <v>2</v>
      </c>
      <c r="B582" s="137">
        <v>1214.97</v>
      </c>
      <c r="C582" s="137">
        <v>1216.7</v>
      </c>
      <c r="D582" s="137">
        <v>1231.8</v>
      </c>
      <c r="E582" s="137">
        <v>1245.1300000000001</v>
      </c>
      <c r="F582" s="137">
        <v>1252.31</v>
      </c>
      <c r="G582" s="137">
        <v>1273.21</v>
      </c>
      <c r="H582" s="137">
        <v>1398.63</v>
      </c>
      <c r="I582" s="137">
        <v>1401.52</v>
      </c>
      <c r="J582" s="137">
        <v>1377.4</v>
      </c>
      <c r="K582" s="137">
        <v>1376.39</v>
      </c>
      <c r="L582" s="137">
        <v>1364.6</v>
      </c>
      <c r="M582" s="137">
        <v>1362.24</v>
      </c>
      <c r="N582" s="137">
        <v>1368.58</v>
      </c>
      <c r="O582" s="137">
        <v>1430.55</v>
      </c>
      <c r="P582" s="137">
        <v>1473.7</v>
      </c>
      <c r="Q582" s="137">
        <v>1468.1</v>
      </c>
      <c r="R582" s="137">
        <v>1487.07</v>
      </c>
      <c r="S582" s="137">
        <v>1458.73</v>
      </c>
      <c r="T582" s="137">
        <v>1390.35</v>
      </c>
      <c r="U582" s="137">
        <v>1335.6</v>
      </c>
      <c r="V582" s="137">
        <v>1272.1600000000001</v>
      </c>
      <c r="W582" s="137">
        <v>1247.92</v>
      </c>
      <c r="X582" s="137">
        <v>1235.73</v>
      </c>
      <c r="Y582" s="137">
        <v>1227.04</v>
      </c>
      <c r="AA582" s="55"/>
    </row>
    <row r="583" spans="1:27" s="51" customFormat="1">
      <c r="A583" s="126">
        <v>3</v>
      </c>
      <c r="B583" s="137">
        <v>1238.53</v>
      </c>
      <c r="C583" s="137">
        <v>1238.8399999999999</v>
      </c>
      <c r="D583" s="137">
        <v>1254.79</v>
      </c>
      <c r="E583" s="137">
        <v>1276.28</v>
      </c>
      <c r="F583" s="137">
        <v>1286.6199999999999</v>
      </c>
      <c r="G583" s="137">
        <v>1322.63</v>
      </c>
      <c r="H583" s="137">
        <v>1438.71</v>
      </c>
      <c r="I583" s="137">
        <v>1461.81</v>
      </c>
      <c r="J583" s="137">
        <v>1429.35</v>
      </c>
      <c r="K583" s="137">
        <v>1422.99</v>
      </c>
      <c r="L583" s="137">
        <v>1415.97</v>
      </c>
      <c r="M583" s="137">
        <v>1415.3</v>
      </c>
      <c r="N583" s="137">
        <v>1416.89</v>
      </c>
      <c r="O583" s="137">
        <v>1421.58</v>
      </c>
      <c r="P583" s="137">
        <v>1457.53</v>
      </c>
      <c r="Q583" s="137">
        <v>1446.79</v>
      </c>
      <c r="R583" s="137">
        <v>1481.99</v>
      </c>
      <c r="S583" s="137">
        <v>1445.13</v>
      </c>
      <c r="T583" s="137">
        <v>1377.23</v>
      </c>
      <c r="U583" s="137">
        <v>1353.81</v>
      </c>
      <c r="V583" s="137">
        <v>1322.3</v>
      </c>
      <c r="W583" s="137">
        <v>1285.3</v>
      </c>
      <c r="X583" s="137">
        <v>1257.56</v>
      </c>
      <c r="Y583" s="137">
        <v>1238.1099999999999</v>
      </c>
      <c r="AA583" s="55"/>
    </row>
    <row r="584" spans="1:27" s="51" customFormat="1">
      <c r="A584" s="126">
        <v>4</v>
      </c>
      <c r="B584" s="137">
        <v>1238.04</v>
      </c>
      <c r="C584" s="137">
        <v>1238.71</v>
      </c>
      <c r="D584" s="137">
        <v>1255.6199999999999</v>
      </c>
      <c r="E584" s="137">
        <v>1280.04</v>
      </c>
      <c r="F584" s="137">
        <v>1289.01</v>
      </c>
      <c r="G584" s="137">
        <v>1326.31</v>
      </c>
      <c r="H584" s="137">
        <v>1410.48</v>
      </c>
      <c r="I584" s="137">
        <v>1412.49</v>
      </c>
      <c r="J584" s="137">
        <v>1399.3</v>
      </c>
      <c r="K584" s="137">
        <v>1398.71</v>
      </c>
      <c r="L584" s="137">
        <v>1390.99</v>
      </c>
      <c r="M584" s="137">
        <v>1393.29</v>
      </c>
      <c r="N584" s="137">
        <v>1395.79</v>
      </c>
      <c r="O584" s="137">
        <v>1412.84</v>
      </c>
      <c r="P584" s="137">
        <v>1494.23</v>
      </c>
      <c r="Q584" s="137">
        <v>1476.73</v>
      </c>
      <c r="R584" s="137">
        <v>1516.62</v>
      </c>
      <c r="S584" s="137">
        <v>1459.78</v>
      </c>
      <c r="T584" s="137">
        <v>1411.38</v>
      </c>
      <c r="U584" s="137">
        <v>1371.26</v>
      </c>
      <c r="V584" s="137">
        <v>1338.21</v>
      </c>
      <c r="W584" s="137">
        <v>1309.43</v>
      </c>
      <c r="X584" s="137">
        <v>1277.4000000000001</v>
      </c>
      <c r="Y584" s="137">
        <v>1253.3499999999999</v>
      </c>
      <c r="AA584" s="55"/>
    </row>
    <row r="585" spans="1:27" s="51" customFormat="1">
      <c r="A585" s="126">
        <v>5</v>
      </c>
      <c r="B585" s="137">
        <v>1252.57</v>
      </c>
      <c r="C585" s="137">
        <v>1254.17</v>
      </c>
      <c r="D585" s="137">
        <v>1261.43</v>
      </c>
      <c r="E585" s="137">
        <v>1278.07</v>
      </c>
      <c r="F585" s="137">
        <v>1304.58</v>
      </c>
      <c r="G585" s="137">
        <v>1328.23</v>
      </c>
      <c r="H585" s="137">
        <v>1395.4</v>
      </c>
      <c r="I585" s="137">
        <v>1404.31</v>
      </c>
      <c r="J585" s="137">
        <v>1398.73</v>
      </c>
      <c r="K585" s="137">
        <v>1299.75</v>
      </c>
      <c r="L585" s="137">
        <v>1293.75</v>
      </c>
      <c r="M585" s="137">
        <v>1293.56</v>
      </c>
      <c r="N585" s="137">
        <v>1389.48</v>
      </c>
      <c r="O585" s="137">
        <v>1302.4100000000001</v>
      </c>
      <c r="P585" s="137">
        <v>1346.46</v>
      </c>
      <c r="Q585" s="137">
        <v>1340.61</v>
      </c>
      <c r="R585" s="137">
        <v>1494.51</v>
      </c>
      <c r="S585" s="137">
        <v>1555.39</v>
      </c>
      <c r="T585" s="137">
        <v>1402.39</v>
      </c>
      <c r="U585" s="137">
        <v>1368.44</v>
      </c>
      <c r="V585" s="137">
        <v>1338.83</v>
      </c>
      <c r="W585" s="137">
        <v>1319.66</v>
      </c>
      <c r="X585" s="137">
        <v>1285.33</v>
      </c>
      <c r="Y585" s="137">
        <v>1261.69</v>
      </c>
      <c r="AA585" s="55"/>
    </row>
    <row r="586" spans="1:27" s="51" customFormat="1">
      <c r="A586" s="126">
        <v>6</v>
      </c>
      <c r="B586" s="137">
        <v>1216.8900000000001</v>
      </c>
      <c r="C586" s="137">
        <v>1216.33</v>
      </c>
      <c r="D586" s="137">
        <v>1218.8399999999999</v>
      </c>
      <c r="E586" s="137">
        <v>1222.3</v>
      </c>
      <c r="F586" s="137">
        <v>1217.45</v>
      </c>
      <c r="G586" s="137">
        <v>1237.6500000000001</v>
      </c>
      <c r="H586" s="137">
        <v>1262.1500000000001</v>
      </c>
      <c r="I586" s="137">
        <v>1306.3</v>
      </c>
      <c r="J586" s="137">
        <v>1359.59</v>
      </c>
      <c r="K586" s="137">
        <v>1365.33</v>
      </c>
      <c r="L586" s="137">
        <v>1358.91</v>
      </c>
      <c r="M586" s="137">
        <v>1360.17</v>
      </c>
      <c r="N586" s="137">
        <v>1353.27</v>
      </c>
      <c r="O586" s="137">
        <v>1355.72</v>
      </c>
      <c r="P586" s="137">
        <v>1388.37</v>
      </c>
      <c r="Q586" s="137">
        <v>1390.81</v>
      </c>
      <c r="R586" s="137">
        <v>1454.55</v>
      </c>
      <c r="S586" s="137">
        <v>1453.33</v>
      </c>
      <c r="T586" s="137">
        <v>1402.32</v>
      </c>
      <c r="U586" s="137">
        <v>1327.62</v>
      </c>
      <c r="V586" s="137">
        <v>1311.03</v>
      </c>
      <c r="W586" s="137">
        <v>1280.26</v>
      </c>
      <c r="X586" s="137">
        <v>1235.0899999999999</v>
      </c>
      <c r="Y586" s="137">
        <v>1210.06</v>
      </c>
      <c r="AA586" s="55"/>
    </row>
    <row r="587" spans="1:27" s="51" customFormat="1">
      <c r="A587" s="126">
        <v>7</v>
      </c>
      <c r="B587" s="137">
        <v>1153.33</v>
      </c>
      <c r="C587" s="137">
        <v>1152.05</v>
      </c>
      <c r="D587" s="137">
        <v>1154.27</v>
      </c>
      <c r="E587" s="137">
        <v>1154.22</v>
      </c>
      <c r="F587" s="137">
        <v>1142.49</v>
      </c>
      <c r="G587" s="137">
        <v>1155</v>
      </c>
      <c r="H587" s="137">
        <v>1174.97</v>
      </c>
      <c r="I587" s="137">
        <v>1193.18</v>
      </c>
      <c r="J587" s="137">
        <v>1219.95</v>
      </c>
      <c r="K587" s="137">
        <v>1327.05</v>
      </c>
      <c r="L587" s="137">
        <v>1327.3</v>
      </c>
      <c r="M587" s="137">
        <v>1320.41</v>
      </c>
      <c r="N587" s="137">
        <v>1320.08</v>
      </c>
      <c r="O587" s="137">
        <v>1338.6</v>
      </c>
      <c r="P587" s="137">
        <v>1400.22</v>
      </c>
      <c r="Q587" s="137">
        <v>1447.52</v>
      </c>
      <c r="R587" s="137">
        <v>1488.76</v>
      </c>
      <c r="S587" s="137">
        <v>1466.95</v>
      </c>
      <c r="T587" s="137">
        <v>1435.23</v>
      </c>
      <c r="U587" s="137">
        <v>1350.81</v>
      </c>
      <c r="V587" s="137">
        <v>1276.6199999999999</v>
      </c>
      <c r="W587" s="137">
        <v>1198.26</v>
      </c>
      <c r="X587" s="137">
        <v>1200.08</v>
      </c>
      <c r="Y587" s="137">
        <v>1146.82</v>
      </c>
      <c r="AA587" s="55"/>
    </row>
    <row r="588" spans="1:27" s="51" customFormat="1">
      <c r="A588" s="126">
        <v>8</v>
      </c>
      <c r="B588" s="137">
        <v>1106.8699999999999</v>
      </c>
      <c r="C588" s="137">
        <v>1125.56</v>
      </c>
      <c r="D588" s="137">
        <v>1094.32</v>
      </c>
      <c r="E588" s="137">
        <v>1218.53</v>
      </c>
      <c r="F588" s="137">
        <v>1244.6099999999999</v>
      </c>
      <c r="G588" s="137">
        <v>1301.5</v>
      </c>
      <c r="H588" s="137">
        <v>1353.34</v>
      </c>
      <c r="I588" s="137">
        <v>1402.95</v>
      </c>
      <c r="J588" s="137">
        <v>1399.88</v>
      </c>
      <c r="K588" s="137">
        <v>1379.51</v>
      </c>
      <c r="L588" s="137">
        <v>1375.9</v>
      </c>
      <c r="M588" s="137">
        <v>1364.33</v>
      </c>
      <c r="N588" s="137">
        <v>1361.05</v>
      </c>
      <c r="O588" s="137">
        <v>1369.31</v>
      </c>
      <c r="P588" s="137">
        <v>1399.09</v>
      </c>
      <c r="Q588" s="137">
        <v>1404.96</v>
      </c>
      <c r="R588" s="137">
        <v>1438.96</v>
      </c>
      <c r="S588" s="137">
        <v>1418.84</v>
      </c>
      <c r="T588" s="137">
        <v>1366.56</v>
      </c>
      <c r="U588" s="137">
        <v>1341.65</v>
      </c>
      <c r="V588" s="137">
        <v>1250.19</v>
      </c>
      <c r="W588" s="137">
        <v>1178.5999999999999</v>
      </c>
      <c r="X588" s="137">
        <v>1168.4000000000001</v>
      </c>
      <c r="Y588" s="137">
        <v>1031.69</v>
      </c>
      <c r="AA588" s="55"/>
    </row>
    <row r="589" spans="1:27" s="51" customFormat="1">
      <c r="A589" s="126">
        <v>9</v>
      </c>
      <c r="B589" s="137">
        <v>1108.71</v>
      </c>
      <c r="C589" s="137">
        <v>1107.56</v>
      </c>
      <c r="D589" s="137">
        <v>1124.18</v>
      </c>
      <c r="E589" s="137">
        <v>1240.53</v>
      </c>
      <c r="F589" s="137">
        <v>1248.3399999999999</v>
      </c>
      <c r="G589" s="137">
        <v>1317.67</v>
      </c>
      <c r="H589" s="137">
        <v>1368.77</v>
      </c>
      <c r="I589" s="137">
        <v>1372.26</v>
      </c>
      <c r="J589" s="137">
        <v>1372.54</v>
      </c>
      <c r="K589" s="137">
        <v>1371.8</v>
      </c>
      <c r="L589" s="137">
        <v>1367.85</v>
      </c>
      <c r="M589" s="137">
        <v>1367.22</v>
      </c>
      <c r="N589" s="137">
        <v>1361.08</v>
      </c>
      <c r="O589" s="137">
        <v>1358.75</v>
      </c>
      <c r="P589" s="137">
        <v>1398.5</v>
      </c>
      <c r="Q589" s="137">
        <v>1396.19</v>
      </c>
      <c r="R589" s="137">
        <v>1382.92</v>
      </c>
      <c r="S589" s="137">
        <v>1367.67</v>
      </c>
      <c r="T589" s="137">
        <v>1356.48</v>
      </c>
      <c r="U589" s="137">
        <v>1329.97</v>
      </c>
      <c r="V589" s="137">
        <v>1260.3</v>
      </c>
      <c r="W589" s="137">
        <v>1230.1600000000001</v>
      </c>
      <c r="X589" s="137">
        <v>1222.0899999999999</v>
      </c>
      <c r="Y589" s="137">
        <v>1202.58</v>
      </c>
      <c r="AA589" s="55"/>
    </row>
    <row r="590" spans="1:27" s="51" customFormat="1">
      <c r="A590" s="126">
        <v>10</v>
      </c>
      <c r="B590" s="137">
        <v>1052.81</v>
      </c>
      <c r="C590" s="137">
        <v>1045.02</v>
      </c>
      <c r="D590" s="137">
        <v>1187.3399999999999</v>
      </c>
      <c r="E590" s="137">
        <v>1184.51</v>
      </c>
      <c r="F590" s="137">
        <v>1218.26</v>
      </c>
      <c r="G590" s="137">
        <v>1254.77</v>
      </c>
      <c r="H590" s="137">
        <v>1354.34</v>
      </c>
      <c r="I590" s="137">
        <v>1358.11</v>
      </c>
      <c r="J590" s="137">
        <v>1360.37</v>
      </c>
      <c r="K590" s="137">
        <v>1358.32</v>
      </c>
      <c r="L590" s="137">
        <v>1348.3</v>
      </c>
      <c r="M590" s="137">
        <v>1346.83</v>
      </c>
      <c r="N590" s="137">
        <v>1330.83</v>
      </c>
      <c r="O590" s="137">
        <v>1346.31</v>
      </c>
      <c r="P590" s="137">
        <v>1386.72</v>
      </c>
      <c r="Q590" s="137">
        <v>1385.86</v>
      </c>
      <c r="R590" s="137">
        <v>1371.12</v>
      </c>
      <c r="S590" s="137">
        <v>1361.95</v>
      </c>
      <c r="T590" s="137">
        <v>1259.5899999999999</v>
      </c>
      <c r="U590" s="137">
        <v>1195.8800000000001</v>
      </c>
      <c r="V590" s="137">
        <v>926.73</v>
      </c>
      <c r="W590" s="137">
        <v>928.66</v>
      </c>
      <c r="X590" s="137">
        <v>934.81</v>
      </c>
      <c r="Y590" s="137">
        <v>931.28</v>
      </c>
      <c r="AA590" s="55"/>
    </row>
    <row r="591" spans="1:27" s="51" customFormat="1">
      <c r="A591" s="126">
        <v>11</v>
      </c>
      <c r="B591" s="137">
        <v>1174.94</v>
      </c>
      <c r="C591" s="137">
        <v>1122.1400000000001</v>
      </c>
      <c r="D591" s="137">
        <v>1178.56</v>
      </c>
      <c r="E591" s="137">
        <v>1184.3800000000001</v>
      </c>
      <c r="F591" s="137">
        <v>1204.43</v>
      </c>
      <c r="G591" s="137">
        <v>1276.46</v>
      </c>
      <c r="H591" s="137">
        <v>1374.2</v>
      </c>
      <c r="I591" s="137">
        <v>1381.84</v>
      </c>
      <c r="J591" s="137">
        <v>1361.12</v>
      </c>
      <c r="K591" s="137">
        <v>1355</v>
      </c>
      <c r="L591" s="137">
        <v>1329.39</v>
      </c>
      <c r="M591" s="137">
        <v>1233.99</v>
      </c>
      <c r="N591" s="137">
        <v>1066.67</v>
      </c>
      <c r="O591" s="137">
        <v>1102.7</v>
      </c>
      <c r="P591" s="137">
        <v>1284.8499999999999</v>
      </c>
      <c r="Q591" s="137">
        <v>1157.92</v>
      </c>
      <c r="R591" s="137">
        <v>1347.1</v>
      </c>
      <c r="S591" s="137">
        <v>1340.38</v>
      </c>
      <c r="T591" s="137">
        <v>1278.78</v>
      </c>
      <c r="U591" s="137">
        <v>1233.27</v>
      </c>
      <c r="V591" s="137">
        <v>1049.51</v>
      </c>
      <c r="W591" s="137">
        <v>1029.02</v>
      </c>
      <c r="X591" s="137">
        <v>1011.38</v>
      </c>
      <c r="Y591" s="137">
        <v>989.03</v>
      </c>
      <c r="AA591" s="55"/>
    </row>
    <row r="592" spans="1:27" s="51" customFormat="1">
      <c r="A592" s="126">
        <v>12</v>
      </c>
      <c r="B592" s="137">
        <v>583.26</v>
      </c>
      <c r="C592" s="137">
        <v>575.88</v>
      </c>
      <c r="D592" s="137">
        <v>1116.9000000000001</v>
      </c>
      <c r="E592" s="137">
        <v>1183.9000000000001</v>
      </c>
      <c r="F592" s="137">
        <v>813.66</v>
      </c>
      <c r="G592" s="137">
        <v>654.1</v>
      </c>
      <c r="H592" s="137">
        <v>690.17</v>
      </c>
      <c r="I592" s="137">
        <v>699.82</v>
      </c>
      <c r="J592" s="137">
        <v>724.21</v>
      </c>
      <c r="K592" s="137">
        <v>721.87</v>
      </c>
      <c r="L592" s="137">
        <v>707.37</v>
      </c>
      <c r="M592" s="137">
        <v>701.76</v>
      </c>
      <c r="N592" s="137">
        <v>661.5</v>
      </c>
      <c r="O592" s="137">
        <v>667.4</v>
      </c>
      <c r="P592" s="137">
        <v>1314.14</v>
      </c>
      <c r="Q592" s="137">
        <v>1314.41</v>
      </c>
      <c r="R592" s="137">
        <v>851.07</v>
      </c>
      <c r="S592" s="137">
        <v>1355.57</v>
      </c>
      <c r="T592" s="137">
        <v>613.98</v>
      </c>
      <c r="U592" s="137">
        <v>613.09</v>
      </c>
      <c r="V592" s="137">
        <v>612.79</v>
      </c>
      <c r="W592" s="137">
        <v>609.29</v>
      </c>
      <c r="X592" s="137">
        <v>614.70000000000005</v>
      </c>
      <c r="Y592" s="137">
        <v>599.47</v>
      </c>
      <c r="AA592" s="55"/>
    </row>
    <row r="593" spans="1:27" s="51" customFormat="1">
      <c r="A593" s="126">
        <v>13</v>
      </c>
      <c r="B593" s="137">
        <v>1113.07</v>
      </c>
      <c r="C593" s="137">
        <v>1115.99</v>
      </c>
      <c r="D593" s="137">
        <v>1142.51</v>
      </c>
      <c r="E593" s="137">
        <v>1155.8800000000001</v>
      </c>
      <c r="F593" s="137">
        <v>1216.6400000000001</v>
      </c>
      <c r="G593" s="137">
        <v>1292.95</v>
      </c>
      <c r="H593" s="137">
        <v>1376.94</v>
      </c>
      <c r="I593" s="137">
        <v>1419.43</v>
      </c>
      <c r="J593" s="137">
        <v>1470.21</v>
      </c>
      <c r="K593" s="137">
        <v>1413.45</v>
      </c>
      <c r="L593" s="137">
        <v>1269.06</v>
      </c>
      <c r="M593" s="137">
        <v>1238.97</v>
      </c>
      <c r="N593" s="137">
        <v>1276.76</v>
      </c>
      <c r="O593" s="137">
        <v>1323.08</v>
      </c>
      <c r="P593" s="137">
        <v>1447.76</v>
      </c>
      <c r="Q593" s="137">
        <v>1507.25</v>
      </c>
      <c r="R593" s="137">
        <v>1475.9</v>
      </c>
      <c r="S593" s="137">
        <v>1450.25</v>
      </c>
      <c r="T593" s="137">
        <v>1277.1500000000001</v>
      </c>
      <c r="U593" s="137">
        <v>1223.32</v>
      </c>
      <c r="V593" s="137">
        <v>1179.28</v>
      </c>
      <c r="W593" s="137">
        <v>1161.6099999999999</v>
      </c>
      <c r="X593" s="137">
        <v>1110.03</v>
      </c>
      <c r="Y593" s="137">
        <v>1104.76</v>
      </c>
      <c r="AA593" s="55"/>
    </row>
    <row r="594" spans="1:27" s="51" customFormat="1">
      <c r="A594" s="126">
        <v>14</v>
      </c>
      <c r="B594" s="137">
        <v>1136.6400000000001</v>
      </c>
      <c r="C594" s="137">
        <v>1130.83</v>
      </c>
      <c r="D594" s="137">
        <v>1147.1600000000001</v>
      </c>
      <c r="E594" s="137">
        <v>1165.5</v>
      </c>
      <c r="F594" s="137">
        <v>1172</v>
      </c>
      <c r="G594" s="137">
        <v>1180.5999999999999</v>
      </c>
      <c r="H594" s="137">
        <v>1197.27</v>
      </c>
      <c r="I594" s="137">
        <v>1205.72</v>
      </c>
      <c r="J594" s="137">
        <v>1275.58</v>
      </c>
      <c r="K594" s="137">
        <v>1293.81</v>
      </c>
      <c r="L594" s="137">
        <v>1267</v>
      </c>
      <c r="M594" s="137">
        <v>1253.94</v>
      </c>
      <c r="N594" s="137">
        <v>1265.1300000000001</v>
      </c>
      <c r="O594" s="137">
        <v>1343.95</v>
      </c>
      <c r="P594" s="137">
        <v>1393.12</v>
      </c>
      <c r="Q594" s="137">
        <v>1451.87</v>
      </c>
      <c r="R594" s="137">
        <v>1444.99</v>
      </c>
      <c r="S594" s="137">
        <v>1453.19</v>
      </c>
      <c r="T594" s="137">
        <v>1347.85</v>
      </c>
      <c r="U594" s="137">
        <v>1244.79</v>
      </c>
      <c r="V594" s="137">
        <v>1211.3800000000001</v>
      </c>
      <c r="W594" s="137">
        <v>1168.3</v>
      </c>
      <c r="X594" s="137">
        <v>1170.28</v>
      </c>
      <c r="Y594" s="137">
        <v>1154.3699999999999</v>
      </c>
      <c r="AA594" s="55"/>
    </row>
    <row r="595" spans="1:27" s="51" customFormat="1">
      <c r="A595" s="126">
        <v>15</v>
      </c>
      <c r="B595" s="137">
        <v>1136.6099999999999</v>
      </c>
      <c r="C595" s="137">
        <v>1133.23</v>
      </c>
      <c r="D595" s="137">
        <v>1154.33</v>
      </c>
      <c r="E595" s="137">
        <v>1174.6199999999999</v>
      </c>
      <c r="F595" s="137">
        <v>1217.6099999999999</v>
      </c>
      <c r="G595" s="137">
        <v>1233.47</v>
      </c>
      <c r="H595" s="137">
        <v>1323.63</v>
      </c>
      <c r="I595" s="137">
        <v>1355.2</v>
      </c>
      <c r="J595" s="137">
        <v>1346.69</v>
      </c>
      <c r="K595" s="137">
        <v>1316.11</v>
      </c>
      <c r="L595" s="137">
        <v>1301.3599999999999</v>
      </c>
      <c r="M595" s="137">
        <v>1297.3499999999999</v>
      </c>
      <c r="N595" s="137">
        <v>1226.6099999999999</v>
      </c>
      <c r="O595" s="137">
        <v>1291.74</v>
      </c>
      <c r="P595" s="137">
        <v>1364.04</v>
      </c>
      <c r="Q595" s="137">
        <v>1396.92</v>
      </c>
      <c r="R595" s="137">
        <v>1386.79</v>
      </c>
      <c r="S595" s="137">
        <v>1367.11</v>
      </c>
      <c r="T595" s="137">
        <v>1311.62</v>
      </c>
      <c r="U595" s="137">
        <v>1223.6400000000001</v>
      </c>
      <c r="V595" s="137">
        <v>1163.67</v>
      </c>
      <c r="W595" s="137">
        <v>1148.51</v>
      </c>
      <c r="X595" s="137">
        <v>1144.52</v>
      </c>
      <c r="Y595" s="137">
        <v>1145.6199999999999</v>
      </c>
      <c r="AA595" s="55"/>
    </row>
    <row r="596" spans="1:27" s="51" customFormat="1">
      <c r="A596" s="126">
        <v>16</v>
      </c>
      <c r="B596" s="137">
        <v>901.34</v>
      </c>
      <c r="C596" s="137">
        <v>935.89</v>
      </c>
      <c r="D596" s="137">
        <v>1088.8800000000001</v>
      </c>
      <c r="E596" s="137">
        <v>1139.06</v>
      </c>
      <c r="F596" s="137">
        <v>1201.27</v>
      </c>
      <c r="G596" s="137">
        <v>1233.8</v>
      </c>
      <c r="H596" s="137">
        <v>1352.65</v>
      </c>
      <c r="I596" s="137">
        <v>1362.21</v>
      </c>
      <c r="J596" s="137">
        <v>1358.65</v>
      </c>
      <c r="K596" s="137">
        <v>1357.69</v>
      </c>
      <c r="L596" s="137">
        <v>1356.82</v>
      </c>
      <c r="M596" s="137">
        <v>1335.57</v>
      </c>
      <c r="N596" s="137">
        <v>1242.19</v>
      </c>
      <c r="O596" s="137">
        <v>1223.93</v>
      </c>
      <c r="P596" s="137">
        <v>1360.74</v>
      </c>
      <c r="Q596" s="137">
        <v>1383.45</v>
      </c>
      <c r="R596" s="137">
        <v>1382.3</v>
      </c>
      <c r="S596" s="137">
        <v>1371.78</v>
      </c>
      <c r="T596" s="137">
        <v>1326.74</v>
      </c>
      <c r="U596" s="137">
        <v>1245.73</v>
      </c>
      <c r="V596" s="137">
        <v>1161.33</v>
      </c>
      <c r="W596" s="137">
        <v>941.78</v>
      </c>
      <c r="X596" s="137">
        <v>952.5</v>
      </c>
      <c r="Y596" s="137">
        <v>900.73</v>
      </c>
      <c r="AA596" s="55"/>
    </row>
    <row r="597" spans="1:27" s="51" customFormat="1">
      <c r="A597" s="126">
        <v>17</v>
      </c>
      <c r="B597" s="137">
        <v>1057.48</v>
      </c>
      <c r="C597" s="137">
        <v>935.68</v>
      </c>
      <c r="D597" s="137">
        <v>1115.6600000000001</v>
      </c>
      <c r="E597" s="137">
        <v>1119.9000000000001</v>
      </c>
      <c r="F597" s="137">
        <v>1241.73</v>
      </c>
      <c r="G597" s="137">
        <v>1266.98</v>
      </c>
      <c r="H597" s="137">
        <v>1337.52</v>
      </c>
      <c r="I597" s="137">
        <v>1351.52</v>
      </c>
      <c r="J597" s="137">
        <v>1351.22</v>
      </c>
      <c r="K597" s="137">
        <v>1349.94</v>
      </c>
      <c r="L597" s="137">
        <v>1344.71</v>
      </c>
      <c r="M597" s="137">
        <v>1345.61</v>
      </c>
      <c r="N597" s="137">
        <v>1334.45</v>
      </c>
      <c r="O597" s="137">
        <v>1351.45</v>
      </c>
      <c r="P597" s="137">
        <v>1383.21</v>
      </c>
      <c r="Q597" s="137">
        <v>1481.29</v>
      </c>
      <c r="R597" s="137">
        <v>1470.2</v>
      </c>
      <c r="S597" s="137">
        <v>1438.13</v>
      </c>
      <c r="T597" s="137">
        <v>1369.67</v>
      </c>
      <c r="U597" s="137">
        <v>1327.76</v>
      </c>
      <c r="V597" s="137">
        <v>1235.56</v>
      </c>
      <c r="W597" s="137">
        <v>1186.8699999999999</v>
      </c>
      <c r="X597" s="137">
        <v>1174.79</v>
      </c>
      <c r="Y597" s="137">
        <v>1168.75</v>
      </c>
      <c r="AA597" s="55"/>
    </row>
    <row r="598" spans="1:27" s="51" customFormat="1">
      <c r="A598" s="126">
        <v>18</v>
      </c>
      <c r="B598" s="137">
        <v>1159.52</v>
      </c>
      <c r="C598" s="137">
        <v>1151.75</v>
      </c>
      <c r="D598" s="137">
        <v>1173.07</v>
      </c>
      <c r="E598" s="137">
        <v>1198.3699999999999</v>
      </c>
      <c r="F598" s="137">
        <v>1243.6099999999999</v>
      </c>
      <c r="G598" s="137">
        <v>1294.3599999999999</v>
      </c>
      <c r="H598" s="137">
        <v>1365.2</v>
      </c>
      <c r="I598" s="137">
        <v>1372.05</v>
      </c>
      <c r="J598" s="137">
        <v>1374.09</v>
      </c>
      <c r="K598" s="137">
        <v>1374.57</v>
      </c>
      <c r="L598" s="137">
        <v>1368.88</v>
      </c>
      <c r="M598" s="137">
        <v>1275.4000000000001</v>
      </c>
      <c r="N598" s="137">
        <v>1361.25</v>
      </c>
      <c r="O598" s="137">
        <v>1362.23</v>
      </c>
      <c r="P598" s="137">
        <v>1385.16</v>
      </c>
      <c r="Q598" s="137">
        <v>1518.9</v>
      </c>
      <c r="R598" s="137">
        <v>1509.95</v>
      </c>
      <c r="S598" s="137">
        <v>1465.41</v>
      </c>
      <c r="T598" s="137">
        <v>1389.08</v>
      </c>
      <c r="U598" s="137">
        <v>1334.23</v>
      </c>
      <c r="V598" s="137">
        <v>1223.51</v>
      </c>
      <c r="W598" s="137">
        <v>1200.81</v>
      </c>
      <c r="X598" s="137">
        <v>1179.71</v>
      </c>
      <c r="Y598" s="137">
        <v>1169.6600000000001</v>
      </c>
      <c r="AA598" s="55"/>
    </row>
    <row r="599" spans="1:27" s="51" customFormat="1">
      <c r="A599" s="126">
        <v>19</v>
      </c>
      <c r="B599" s="137">
        <v>1164.4100000000001</v>
      </c>
      <c r="C599" s="137">
        <v>1155.56</v>
      </c>
      <c r="D599" s="137">
        <v>1183.48</v>
      </c>
      <c r="E599" s="137">
        <v>1206</v>
      </c>
      <c r="F599" s="137">
        <v>1238.08</v>
      </c>
      <c r="G599" s="137">
        <v>1259.92</v>
      </c>
      <c r="H599" s="137">
        <v>1367.25</v>
      </c>
      <c r="I599" s="137">
        <v>1382.04</v>
      </c>
      <c r="J599" s="137">
        <v>1307.75</v>
      </c>
      <c r="K599" s="137">
        <v>1306.4100000000001</v>
      </c>
      <c r="L599" s="137">
        <v>1302.21</v>
      </c>
      <c r="M599" s="137">
        <v>1299.3599999999999</v>
      </c>
      <c r="N599" s="137">
        <v>1295.6500000000001</v>
      </c>
      <c r="O599" s="137">
        <v>1300.72</v>
      </c>
      <c r="P599" s="137">
        <v>1399.21</v>
      </c>
      <c r="Q599" s="137">
        <v>1490.53</v>
      </c>
      <c r="R599" s="137">
        <v>1485.53</v>
      </c>
      <c r="S599" s="137">
        <v>1437.28</v>
      </c>
      <c r="T599" s="137">
        <v>1355.14</v>
      </c>
      <c r="U599" s="137">
        <v>1351.16</v>
      </c>
      <c r="V599" s="137">
        <v>1254.8</v>
      </c>
      <c r="W599" s="137">
        <v>1190.52</v>
      </c>
      <c r="X599" s="137">
        <v>1188.31</v>
      </c>
      <c r="Y599" s="137">
        <v>1187.47</v>
      </c>
      <c r="AA599" s="55"/>
    </row>
    <row r="600" spans="1:27" s="51" customFormat="1">
      <c r="A600" s="126">
        <v>20</v>
      </c>
      <c r="B600" s="137">
        <v>1144.3800000000001</v>
      </c>
      <c r="C600" s="137">
        <v>1144.51</v>
      </c>
      <c r="D600" s="137">
        <v>1171.3699999999999</v>
      </c>
      <c r="E600" s="137">
        <v>1185.05</v>
      </c>
      <c r="F600" s="137">
        <v>1225.71</v>
      </c>
      <c r="G600" s="137">
        <v>1249.08</v>
      </c>
      <c r="H600" s="137">
        <v>1319.22</v>
      </c>
      <c r="I600" s="137">
        <v>1338.3</v>
      </c>
      <c r="J600" s="137">
        <v>1354.98</v>
      </c>
      <c r="K600" s="137">
        <v>1347.71</v>
      </c>
      <c r="L600" s="137">
        <v>1358.61</v>
      </c>
      <c r="M600" s="137">
        <v>1338.12</v>
      </c>
      <c r="N600" s="137">
        <v>1293.3900000000001</v>
      </c>
      <c r="O600" s="137">
        <v>1258.6300000000001</v>
      </c>
      <c r="P600" s="137">
        <v>1320.64</v>
      </c>
      <c r="Q600" s="137">
        <v>1449.24</v>
      </c>
      <c r="R600" s="137">
        <v>1416.64</v>
      </c>
      <c r="S600" s="137">
        <v>1402.34</v>
      </c>
      <c r="T600" s="137">
        <v>1330.44</v>
      </c>
      <c r="U600" s="137">
        <v>1292.7</v>
      </c>
      <c r="V600" s="137">
        <v>1173.8</v>
      </c>
      <c r="W600" s="137">
        <v>1160.8699999999999</v>
      </c>
      <c r="X600" s="137">
        <v>1153.2</v>
      </c>
      <c r="Y600" s="137">
        <v>1149.76</v>
      </c>
      <c r="AA600" s="55"/>
    </row>
    <row r="601" spans="1:27" s="51" customFormat="1">
      <c r="A601" s="126">
        <v>21</v>
      </c>
      <c r="B601" s="137">
        <v>1100.69</v>
      </c>
      <c r="C601" s="137">
        <v>1169.8</v>
      </c>
      <c r="D601" s="137">
        <v>1139.55</v>
      </c>
      <c r="E601" s="137">
        <v>1018.54</v>
      </c>
      <c r="F601" s="137">
        <v>1178.03</v>
      </c>
      <c r="G601" s="137">
        <v>1250.02</v>
      </c>
      <c r="H601" s="137">
        <v>1289.22</v>
      </c>
      <c r="I601" s="137">
        <v>1342.95</v>
      </c>
      <c r="J601" s="137">
        <v>1379.03</v>
      </c>
      <c r="K601" s="137">
        <v>1374.66</v>
      </c>
      <c r="L601" s="137">
        <v>1359.19</v>
      </c>
      <c r="M601" s="137">
        <v>1350.09</v>
      </c>
      <c r="N601" s="137">
        <v>1290.3599999999999</v>
      </c>
      <c r="O601" s="137">
        <v>1344.48</v>
      </c>
      <c r="P601" s="137">
        <v>1349.56</v>
      </c>
      <c r="Q601" s="137">
        <v>1374.82</v>
      </c>
      <c r="R601" s="137">
        <v>1376.32</v>
      </c>
      <c r="S601" s="137">
        <v>1369.95</v>
      </c>
      <c r="T601" s="137">
        <v>1360.23</v>
      </c>
      <c r="U601" s="137">
        <v>1260.5</v>
      </c>
      <c r="V601" s="137">
        <v>1154.94</v>
      </c>
      <c r="W601" s="137">
        <v>1008.78</v>
      </c>
      <c r="X601" s="137">
        <v>1008.22</v>
      </c>
      <c r="Y601" s="137">
        <v>1004.95</v>
      </c>
      <c r="AA601" s="55"/>
    </row>
    <row r="602" spans="1:27" s="51" customFormat="1">
      <c r="A602" s="126">
        <v>22</v>
      </c>
      <c r="B602" s="137">
        <v>1183.24</v>
      </c>
      <c r="C602" s="137">
        <v>1177.45</v>
      </c>
      <c r="D602" s="137">
        <v>1192.22</v>
      </c>
      <c r="E602" s="137">
        <v>1171.18</v>
      </c>
      <c r="F602" s="137">
        <v>1176.03</v>
      </c>
      <c r="G602" s="137">
        <v>1186.78</v>
      </c>
      <c r="H602" s="137">
        <v>1236.99</v>
      </c>
      <c r="I602" s="137">
        <v>1207.95</v>
      </c>
      <c r="J602" s="137">
        <v>1367.66</v>
      </c>
      <c r="K602" s="137">
        <v>1334.47</v>
      </c>
      <c r="L602" s="137">
        <v>1329.85</v>
      </c>
      <c r="M602" s="137">
        <v>1241.46</v>
      </c>
      <c r="N602" s="137">
        <v>1240.1199999999999</v>
      </c>
      <c r="O602" s="137">
        <v>1243.57</v>
      </c>
      <c r="P602" s="137">
        <v>1283.82</v>
      </c>
      <c r="Q602" s="137">
        <v>1291.05</v>
      </c>
      <c r="R602" s="137">
        <v>1292.33</v>
      </c>
      <c r="S602" s="137">
        <v>1394.91</v>
      </c>
      <c r="T602" s="137">
        <v>1388.87</v>
      </c>
      <c r="U602" s="137">
        <v>1355.52</v>
      </c>
      <c r="V602" s="137">
        <v>1222.49</v>
      </c>
      <c r="W602" s="137">
        <v>1198.8800000000001</v>
      </c>
      <c r="X602" s="137">
        <v>1187.23</v>
      </c>
      <c r="Y602" s="137">
        <v>1182.51</v>
      </c>
      <c r="AA602" s="55"/>
    </row>
    <row r="603" spans="1:27" s="51" customFormat="1">
      <c r="A603" s="126">
        <v>23</v>
      </c>
      <c r="B603" s="137">
        <v>1110.45</v>
      </c>
      <c r="C603" s="137">
        <v>1164.47</v>
      </c>
      <c r="D603" s="137">
        <v>1179.53</v>
      </c>
      <c r="E603" s="137">
        <v>1152.73</v>
      </c>
      <c r="F603" s="137">
        <v>1143.56</v>
      </c>
      <c r="G603" s="137">
        <v>1187.56</v>
      </c>
      <c r="H603" s="137">
        <v>1214.9100000000001</v>
      </c>
      <c r="I603" s="137">
        <v>1222.8800000000001</v>
      </c>
      <c r="J603" s="137">
        <v>1290.6500000000001</v>
      </c>
      <c r="K603" s="137">
        <v>1288.95</v>
      </c>
      <c r="L603" s="137">
        <v>1280.44</v>
      </c>
      <c r="M603" s="137">
        <v>1260.78</v>
      </c>
      <c r="N603" s="137">
        <v>998.55</v>
      </c>
      <c r="O603" s="137">
        <v>1233.3900000000001</v>
      </c>
      <c r="P603" s="137">
        <v>1322.77</v>
      </c>
      <c r="Q603" s="137">
        <v>1331.72</v>
      </c>
      <c r="R603" s="137">
        <v>1322.68</v>
      </c>
      <c r="S603" s="137">
        <v>1375.17</v>
      </c>
      <c r="T603" s="137">
        <v>1381.84</v>
      </c>
      <c r="U603" s="137">
        <v>1335.3</v>
      </c>
      <c r="V603" s="137">
        <v>1244.3</v>
      </c>
      <c r="W603" s="137">
        <v>1203.6300000000001</v>
      </c>
      <c r="X603" s="137">
        <v>1182.21</v>
      </c>
      <c r="Y603" s="137">
        <v>1180.5899999999999</v>
      </c>
      <c r="AA603" s="55"/>
    </row>
    <row r="604" spans="1:27" s="51" customFormat="1">
      <c r="A604" s="126">
        <v>24</v>
      </c>
      <c r="B604" s="137">
        <v>1172.42</v>
      </c>
      <c r="C604" s="137">
        <v>1174.48</v>
      </c>
      <c r="D604" s="137">
        <v>1198.24</v>
      </c>
      <c r="E604" s="137">
        <v>1198.47</v>
      </c>
      <c r="F604" s="137">
        <v>1212.45</v>
      </c>
      <c r="G604" s="137">
        <v>1243.68</v>
      </c>
      <c r="H604" s="137">
        <v>1271.46</v>
      </c>
      <c r="I604" s="137">
        <v>1287.3</v>
      </c>
      <c r="J604" s="137">
        <v>1404.24</v>
      </c>
      <c r="K604" s="137">
        <v>1402.87</v>
      </c>
      <c r="L604" s="137">
        <v>1394.35</v>
      </c>
      <c r="M604" s="137">
        <v>1373.53</v>
      </c>
      <c r="N604" s="137">
        <v>1425.28</v>
      </c>
      <c r="O604" s="137">
        <v>1272.8599999999999</v>
      </c>
      <c r="P604" s="137">
        <v>1307.32</v>
      </c>
      <c r="Q604" s="137">
        <v>1315.71</v>
      </c>
      <c r="R604" s="137">
        <v>1314.49</v>
      </c>
      <c r="S604" s="137">
        <v>1449.32</v>
      </c>
      <c r="T604" s="137">
        <v>1444.9</v>
      </c>
      <c r="U604" s="137">
        <v>1407.79</v>
      </c>
      <c r="V604" s="137">
        <v>1240.3599999999999</v>
      </c>
      <c r="W604" s="137">
        <v>1213.6199999999999</v>
      </c>
      <c r="X604" s="137">
        <v>1202.71</v>
      </c>
      <c r="Y604" s="137">
        <v>1191.6600000000001</v>
      </c>
      <c r="AA604" s="55"/>
    </row>
    <row r="605" spans="1:27" s="51" customFormat="1">
      <c r="A605" s="126">
        <v>25</v>
      </c>
      <c r="B605" s="137">
        <v>1188.27</v>
      </c>
      <c r="C605" s="137">
        <v>1188.76</v>
      </c>
      <c r="D605" s="137">
        <v>1216.49</v>
      </c>
      <c r="E605" s="137">
        <v>1210.8599999999999</v>
      </c>
      <c r="F605" s="137">
        <v>1217.93</v>
      </c>
      <c r="G605" s="137">
        <v>1251.1199999999999</v>
      </c>
      <c r="H605" s="137">
        <v>1295.1400000000001</v>
      </c>
      <c r="I605" s="137">
        <v>1302.01</v>
      </c>
      <c r="J605" s="137">
        <v>1286.01</v>
      </c>
      <c r="K605" s="137">
        <v>1281.1199999999999</v>
      </c>
      <c r="L605" s="137">
        <v>1270.23</v>
      </c>
      <c r="M605" s="137">
        <v>1270.6300000000001</v>
      </c>
      <c r="N605" s="137">
        <v>1256.27</v>
      </c>
      <c r="O605" s="137">
        <v>1252.56</v>
      </c>
      <c r="P605" s="137">
        <v>1293.81</v>
      </c>
      <c r="Q605" s="137">
        <v>1313.85</v>
      </c>
      <c r="R605" s="137">
        <v>1314.46</v>
      </c>
      <c r="S605" s="137">
        <v>1432.18</v>
      </c>
      <c r="T605" s="137">
        <v>1456.7</v>
      </c>
      <c r="U605" s="137">
        <v>1392.24</v>
      </c>
      <c r="V605" s="137">
        <v>1224.96</v>
      </c>
      <c r="W605" s="137">
        <v>1201.57</v>
      </c>
      <c r="X605" s="137">
        <v>1190.18</v>
      </c>
      <c r="Y605" s="137">
        <v>1181.3599999999999</v>
      </c>
      <c r="AA605" s="55"/>
    </row>
    <row r="606" spans="1:27" s="51" customFormat="1">
      <c r="A606" s="126">
        <v>26</v>
      </c>
      <c r="B606" s="137">
        <v>1227.55</v>
      </c>
      <c r="C606" s="137">
        <v>1232.1199999999999</v>
      </c>
      <c r="D606" s="137">
        <v>1252.49</v>
      </c>
      <c r="E606" s="137">
        <v>1255.1600000000001</v>
      </c>
      <c r="F606" s="137">
        <v>1264.32</v>
      </c>
      <c r="G606" s="137">
        <v>1331.66</v>
      </c>
      <c r="H606" s="137">
        <v>1537.28</v>
      </c>
      <c r="I606" s="137">
        <v>1553.62</v>
      </c>
      <c r="J606" s="137">
        <v>1485.45</v>
      </c>
      <c r="K606" s="137">
        <v>1477.04</v>
      </c>
      <c r="L606" s="137">
        <v>1456.85</v>
      </c>
      <c r="M606" s="137">
        <v>1447.43</v>
      </c>
      <c r="N606" s="137">
        <v>1449.95</v>
      </c>
      <c r="O606" s="137">
        <v>1453.44</v>
      </c>
      <c r="P606" s="137">
        <v>1499.31</v>
      </c>
      <c r="Q606" s="137">
        <v>1527.07</v>
      </c>
      <c r="R606" s="137">
        <v>1504.91</v>
      </c>
      <c r="S606" s="137">
        <v>1586.74</v>
      </c>
      <c r="T606" s="137">
        <v>1577.04</v>
      </c>
      <c r="U606" s="137">
        <v>1467.11</v>
      </c>
      <c r="V606" s="137">
        <v>1410.31</v>
      </c>
      <c r="W606" s="137">
        <v>1263.57</v>
      </c>
      <c r="X606" s="137">
        <v>1250.76</v>
      </c>
      <c r="Y606" s="137">
        <v>1231.8699999999999</v>
      </c>
      <c r="AA606" s="55"/>
    </row>
    <row r="607" spans="1:27" s="51" customFormat="1">
      <c r="A607" s="126">
        <v>27</v>
      </c>
      <c r="B607" s="137">
        <v>1243.74</v>
      </c>
      <c r="C607" s="137">
        <v>1235</v>
      </c>
      <c r="D607" s="137">
        <v>1248.98</v>
      </c>
      <c r="E607" s="137">
        <v>1238.24</v>
      </c>
      <c r="F607" s="137">
        <v>1234.99</v>
      </c>
      <c r="G607" s="137">
        <v>1265.19</v>
      </c>
      <c r="H607" s="137">
        <v>1364.14</v>
      </c>
      <c r="I607" s="137">
        <v>1467.44</v>
      </c>
      <c r="J607" s="137">
        <v>1542.38</v>
      </c>
      <c r="K607" s="137">
        <v>1522.22</v>
      </c>
      <c r="L607" s="137">
        <v>1501.76</v>
      </c>
      <c r="M607" s="137">
        <v>1478.66</v>
      </c>
      <c r="N607" s="137">
        <v>1489.72</v>
      </c>
      <c r="O607" s="137">
        <v>1495.43</v>
      </c>
      <c r="P607" s="137">
        <v>1556.88</v>
      </c>
      <c r="Q607" s="137">
        <v>1591.67</v>
      </c>
      <c r="R607" s="137">
        <v>1577.33</v>
      </c>
      <c r="S607" s="137">
        <v>1619.49</v>
      </c>
      <c r="T607" s="137">
        <v>1660.66</v>
      </c>
      <c r="U607" s="137">
        <v>1526.1</v>
      </c>
      <c r="V607" s="137">
        <v>1451.34</v>
      </c>
      <c r="W607" s="137">
        <v>1328.43</v>
      </c>
      <c r="X607" s="137">
        <v>1256.07</v>
      </c>
      <c r="Y607" s="137">
        <v>1237.46</v>
      </c>
      <c r="AA607" s="55"/>
    </row>
    <row r="608" spans="1:27" s="51" customFormat="1">
      <c r="A608" s="126">
        <v>28</v>
      </c>
      <c r="B608" s="137">
        <v>1168.95</v>
      </c>
      <c r="C608" s="137">
        <v>1167.8</v>
      </c>
      <c r="D608" s="137">
        <v>1178.5</v>
      </c>
      <c r="E608" s="137">
        <v>1168.02</v>
      </c>
      <c r="F608" s="137">
        <v>1166.51</v>
      </c>
      <c r="G608" s="137">
        <v>1190.6500000000001</v>
      </c>
      <c r="H608" s="137">
        <v>1207.1500000000001</v>
      </c>
      <c r="I608" s="137">
        <v>1219.6400000000001</v>
      </c>
      <c r="J608" s="137">
        <v>1343.89</v>
      </c>
      <c r="K608" s="137">
        <v>1318.03</v>
      </c>
      <c r="L608" s="137">
        <v>1298.55</v>
      </c>
      <c r="M608" s="137">
        <v>1290.1099999999999</v>
      </c>
      <c r="N608" s="137">
        <v>1281.57</v>
      </c>
      <c r="O608" s="137">
        <v>1280.8699999999999</v>
      </c>
      <c r="P608" s="137">
        <v>1418.01</v>
      </c>
      <c r="Q608" s="137">
        <v>1436.11</v>
      </c>
      <c r="R608" s="137">
        <v>1444.98</v>
      </c>
      <c r="S608" s="137">
        <v>1459.25</v>
      </c>
      <c r="T608" s="137">
        <v>1455.34</v>
      </c>
      <c r="U608" s="137">
        <v>1363.88</v>
      </c>
      <c r="V608" s="137">
        <v>1276.67</v>
      </c>
      <c r="W608" s="137">
        <v>1207.97</v>
      </c>
      <c r="X608" s="137">
        <v>1197.03</v>
      </c>
      <c r="Y608" s="137">
        <v>1174.08</v>
      </c>
      <c r="AA608" s="55"/>
    </row>
    <row r="609" spans="1:27" s="51" customFormat="1">
      <c r="AA609" s="55"/>
    </row>
    <row r="610" spans="1:27" s="51" customFormat="1" ht="30" customHeight="1">
      <c r="A610" s="117"/>
      <c r="B610" s="118" t="s">
        <v>95</v>
      </c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20"/>
      <c r="AA610" s="55"/>
    </row>
    <row r="611" spans="1:27" s="51" customFormat="1" ht="26.25">
      <c r="A611" s="121" t="s">
        <v>69</v>
      </c>
      <c r="B611" s="123" t="s">
        <v>70</v>
      </c>
      <c r="C611" s="123" t="s">
        <v>71</v>
      </c>
      <c r="D611" s="123" t="s">
        <v>72</v>
      </c>
      <c r="E611" s="123" t="s">
        <v>73</v>
      </c>
      <c r="F611" s="123" t="s">
        <v>74</v>
      </c>
      <c r="G611" s="123" t="s">
        <v>75</v>
      </c>
      <c r="H611" s="123" t="s">
        <v>76</v>
      </c>
      <c r="I611" s="123" t="s">
        <v>77</v>
      </c>
      <c r="J611" s="123" t="s">
        <v>78</v>
      </c>
      <c r="K611" s="123" t="s">
        <v>79</v>
      </c>
      <c r="L611" s="123" t="s">
        <v>80</v>
      </c>
      <c r="M611" s="123" t="s">
        <v>81</v>
      </c>
      <c r="N611" s="123" t="s">
        <v>82</v>
      </c>
      <c r="O611" s="123" t="s">
        <v>83</v>
      </c>
      <c r="P611" s="123" t="s">
        <v>84</v>
      </c>
      <c r="Q611" s="123" t="s">
        <v>85</v>
      </c>
      <c r="R611" s="123" t="s">
        <v>86</v>
      </c>
      <c r="S611" s="123" t="s">
        <v>87</v>
      </c>
      <c r="T611" s="123" t="s">
        <v>88</v>
      </c>
      <c r="U611" s="123" t="s">
        <v>89</v>
      </c>
      <c r="V611" s="123" t="s">
        <v>90</v>
      </c>
      <c r="W611" s="123" t="s">
        <v>91</v>
      </c>
      <c r="X611" s="123" t="s">
        <v>92</v>
      </c>
      <c r="Y611" s="123" t="s">
        <v>93</v>
      </c>
      <c r="AA611" s="55"/>
    </row>
    <row r="612" spans="1:27" s="51" customFormat="1">
      <c r="A612" s="126">
        <v>1</v>
      </c>
      <c r="B612" s="137">
        <v>1452.05</v>
      </c>
      <c r="C612" s="137">
        <v>1452.84</v>
      </c>
      <c r="D612" s="137">
        <v>1477.54</v>
      </c>
      <c r="E612" s="137">
        <v>1514.93</v>
      </c>
      <c r="F612" s="137">
        <v>1528.36</v>
      </c>
      <c r="G612" s="137">
        <v>1627.54</v>
      </c>
      <c r="H612" s="137">
        <v>1770.01</v>
      </c>
      <c r="I612" s="137">
        <v>1755.32</v>
      </c>
      <c r="J612" s="137">
        <v>1733.15</v>
      </c>
      <c r="K612" s="137">
        <v>1711.71</v>
      </c>
      <c r="L612" s="137">
        <v>1703.48</v>
      </c>
      <c r="M612" s="137">
        <v>1700.17</v>
      </c>
      <c r="N612" s="137">
        <v>1696.87</v>
      </c>
      <c r="O612" s="137">
        <v>1712.61</v>
      </c>
      <c r="P612" s="137">
        <v>1784.85</v>
      </c>
      <c r="Q612" s="137">
        <v>1745.35</v>
      </c>
      <c r="R612" s="137">
        <v>1759.06</v>
      </c>
      <c r="S612" s="137">
        <v>1727.5</v>
      </c>
      <c r="T612" s="137">
        <v>1661.32</v>
      </c>
      <c r="U612" s="137">
        <v>1612.9</v>
      </c>
      <c r="V612" s="137">
        <v>1486.31</v>
      </c>
      <c r="W612" s="137">
        <v>1468.9</v>
      </c>
      <c r="X612" s="137">
        <v>1460.9</v>
      </c>
      <c r="Y612" s="137">
        <v>1448.11</v>
      </c>
      <c r="AA612" s="55"/>
    </row>
    <row r="613" spans="1:27" s="51" customFormat="1">
      <c r="A613" s="126">
        <v>2</v>
      </c>
      <c r="B613" s="137">
        <v>1492.65</v>
      </c>
      <c r="C613" s="137">
        <v>1494.38</v>
      </c>
      <c r="D613" s="137">
        <v>1509.48</v>
      </c>
      <c r="E613" s="137">
        <v>1522.81</v>
      </c>
      <c r="F613" s="137">
        <v>1529.99</v>
      </c>
      <c r="G613" s="137">
        <v>1550.89</v>
      </c>
      <c r="H613" s="137">
        <v>1676.31</v>
      </c>
      <c r="I613" s="137">
        <v>1679.2</v>
      </c>
      <c r="J613" s="137">
        <v>1655.08</v>
      </c>
      <c r="K613" s="137">
        <v>1654.07</v>
      </c>
      <c r="L613" s="137">
        <v>1642.28</v>
      </c>
      <c r="M613" s="137">
        <v>1639.92</v>
      </c>
      <c r="N613" s="137">
        <v>1646.26</v>
      </c>
      <c r="O613" s="137">
        <v>1708.23</v>
      </c>
      <c r="P613" s="137">
        <v>1751.38</v>
      </c>
      <c r="Q613" s="137">
        <v>1745.78</v>
      </c>
      <c r="R613" s="137">
        <v>1764.75</v>
      </c>
      <c r="S613" s="137">
        <v>1736.41</v>
      </c>
      <c r="T613" s="137">
        <v>1668.03</v>
      </c>
      <c r="U613" s="137">
        <v>1613.28</v>
      </c>
      <c r="V613" s="137">
        <v>1549.84</v>
      </c>
      <c r="W613" s="137">
        <v>1525.6</v>
      </c>
      <c r="X613" s="137">
        <v>1513.41</v>
      </c>
      <c r="Y613" s="137">
        <v>1504.72</v>
      </c>
      <c r="AA613" s="55"/>
    </row>
    <row r="614" spans="1:27" s="51" customFormat="1">
      <c r="A614" s="126">
        <v>3</v>
      </c>
      <c r="B614" s="137">
        <v>1516.21</v>
      </c>
      <c r="C614" s="137">
        <v>1516.52</v>
      </c>
      <c r="D614" s="137">
        <v>1532.47</v>
      </c>
      <c r="E614" s="137">
        <v>1553.96</v>
      </c>
      <c r="F614" s="137">
        <v>1564.3</v>
      </c>
      <c r="G614" s="137">
        <v>1600.31</v>
      </c>
      <c r="H614" s="137">
        <v>1716.39</v>
      </c>
      <c r="I614" s="137">
        <v>1739.49</v>
      </c>
      <c r="J614" s="137">
        <v>1707.03</v>
      </c>
      <c r="K614" s="137">
        <v>1700.67</v>
      </c>
      <c r="L614" s="137">
        <v>1693.65</v>
      </c>
      <c r="M614" s="137">
        <v>1692.98</v>
      </c>
      <c r="N614" s="137">
        <v>1694.57</v>
      </c>
      <c r="O614" s="137">
        <v>1699.26</v>
      </c>
      <c r="P614" s="137">
        <v>1735.21</v>
      </c>
      <c r="Q614" s="137">
        <v>1724.47</v>
      </c>
      <c r="R614" s="137">
        <v>1759.67</v>
      </c>
      <c r="S614" s="137">
        <v>1722.81</v>
      </c>
      <c r="T614" s="137">
        <v>1654.91</v>
      </c>
      <c r="U614" s="137">
        <v>1631.49</v>
      </c>
      <c r="V614" s="137">
        <v>1599.98</v>
      </c>
      <c r="W614" s="137">
        <v>1562.98</v>
      </c>
      <c r="X614" s="137">
        <v>1535.24</v>
      </c>
      <c r="Y614" s="137">
        <v>1515.79</v>
      </c>
      <c r="AA614" s="55"/>
    </row>
    <row r="615" spans="1:27" s="51" customFormat="1">
      <c r="A615" s="126">
        <v>4</v>
      </c>
      <c r="B615" s="137">
        <v>1515.72</v>
      </c>
      <c r="C615" s="137">
        <v>1516.39</v>
      </c>
      <c r="D615" s="137">
        <v>1533.3</v>
      </c>
      <c r="E615" s="137">
        <v>1557.72</v>
      </c>
      <c r="F615" s="137">
        <v>1566.69</v>
      </c>
      <c r="G615" s="137">
        <v>1603.99</v>
      </c>
      <c r="H615" s="137">
        <v>1688.16</v>
      </c>
      <c r="I615" s="137">
        <v>1690.17</v>
      </c>
      <c r="J615" s="137">
        <v>1676.98</v>
      </c>
      <c r="K615" s="137">
        <v>1676.39</v>
      </c>
      <c r="L615" s="137">
        <v>1668.67</v>
      </c>
      <c r="M615" s="137">
        <v>1670.97</v>
      </c>
      <c r="N615" s="137">
        <v>1673.47</v>
      </c>
      <c r="O615" s="137">
        <v>1690.52</v>
      </c>
      <c r="P615" s="137">
        <v>1771.91</v>
      </c>
      <c r="Q615" s="137">
        <v>1754.41</v>
      </c>
      <c r="R615" s="137">
        <v>1794.3</v>
      </c>
      <c r="S615" s="137">
        <v>1737.46</v>
      </c>
      <c r="T615" s="137">
        <v>1689.06</v>
      </c>
      <c r="U615" s="137">
        <v>1648.94</v>
      </c>
      <c r="V615" s="137">
        <v>1615.89</v>
      </c>
      <c r="W615" s="137">
        <v>1587.11</v>
      </c>
      <c r="X615" s="137">
        <v>1555.08</v>
      </c>
      <c r="Y615" s="137">
        <v>1531.03</v>
      </c>
      <c r="AA615" s="55"/>
    </row>
    <row r="616" spans="1:27" s="51" customFormat="1">
      <c r="A616" s="126">
        <v>5</v>
      </c>
      <c r="B616" s="137">
        <v>1530.25</v>
      </c>
      <c r="C616" s="137">
        <v>1531.85</v>
      </c>
      <c r="D616" s="137">
        <v>1539.11</v>
      </c>
      <c r="E616" s="137">
        <v>1555.75</v>
      </c>
      <c r="F616" s="137">
        <v>1582.26</v>
      </c>
      <c r="G616" s="137">
        <v>1605.91</v>
      </c>
      <c r="H616" s="137">
        <v>1673.08</v>
      </c>
      <c r="I616" s="137">
        <v>1681.99</v>
      </c>
      <c r="J616" s="137">
        <v>1676.41</v>
      </c>
      <c r="K616" s="137">
        <v>1577.43</v>
      </c>
      <c r="L616" s="137">
        <v>1571.43</v>
      </c>
      <c r="M616" s="137">
        <v>1571.24</v>
      </c>
      <c r="N616" s="137">
        <v>1667.16</v>
      </c>
      <c r="O616" s="137">
        <v>1580.09</v>
      </c>
      <c r="P616" s="137">
        <v>1624.14</v>
      </c>
      <c r="Q616" s="137">
        <v>1618.29</v>
      </c>
      <c r="R616" s="137">
        <v>1772.19</v>
      </c>
      <c r="S616" s="137">
        <v>1833.07</v>
      </c>
      <c r="T616" s="137">
        <v>1680.07</v>
      </c>
      <c r="U616" s="137">
        <v>1646.12</v>
      </c>
      <c r="V616" s="137">
        <v>1616.51</v>
      </c>
      <c r="W616" s="137">
        <v>1597.34</v>
      </c>
      <c r="X616" s="137">
        <v>1563.01</v>
      </c>
      <c r="Y616" s="137">
        <v>1539.37</v>
      </c>
      <c r="AA616" s="55"/>
    </row>
    <row r="617" spans="1:27" s="51" customFormat="1">
      <c r="A617" s="126">
        <v>6</v>
      </c>
      <c r="B617" s="137">
        <v>1494.57</v>
      </c>
      <c r="C617" s="137">
        <v>1494.01</v>
      </c>
      <c r="D617" s="137">
        <v>1496.52</v>
      </c>
      <c r="E617" s="137">
        <v>1499.98</v>
      </c>
      <c r="F617" s="137">
        <v>1495.13</v>
      </c>
      <c r="G617" s="137">
        <v>1515.33</v>
      </c>
      <c r="H617" s="137">
        <v>1539.83</v>
      </c>
      <c r="I617" s="137">
        <v>1583.98</v>
      </c>
      <c r="J617" s="137">
        <v>1637.27</v>
      </c>
      <c r="K617" s="137">
        <v>1643.01</v>
      </c>
      <c r="L617" s="137">
        <v>1636.59</v>
      </c>
      <c r="M617" s="137">
        <v>1637.85</v>
      </c>
      <c r="N617" s="137">
        <v>1630.95</v>
      </c>
      <c r="O617" s="137">
        <v>1633.4</v>
      </c>
      <c r="P617" s="137">
        <v>1666.05</v>
      </c>
      <c r="Q617" s="137">
        <v>1668.49</v>
      </c>
      <c r="R617" s="137">
        <v>1732.23</v>
      </c>
      <c r="S617" s="137">
        <v>1731.01</v>
      </c>
      <c r="T617" s="137">
        <v>1680</v>
      </c>
      <c r="U617" s="137">
        <v>1605.3</v>
      </c>
      <c r="V617" s="137">
        <v>1588.71</v>
      </c>
      <c r="W617" s="137">
        <v>1557.94</v>
      </c>
      <c r="X617" s="137">
        <v>1512.77</v>
      </c>
      <c r="Y617" s="137">
        <v>1487.74</v>
      </c>
      <c r="AA617" s="55"/>
    </row>
    <row r="618" spans="1:27" s="51" customFormat="1">
      <c r="A618" s="126">
        <v>7</v>
      </c>
      <c r="B618" s="137">
        <v>1431.01</v>
      </c>
      <c r="C618" s="137">
        <v>1429.73</v>
      </c>
      <c r="D618" s="137">
        <v>1431.95</v>
      </c>
      <c r="E618" s="137">
        <v>1431.9</v>
      </c>
      <c r="F618" s="137">
        <v>1420.17</v>
      </c>
      <c r="G618" s="137">
        <v>1432.68</v>
      </c>
      <c r="H618" s="137">
        <v>1452.65</v>
      </c>
      <c r="I618" s="137">
        <v>1470.86</v>
      </c>
      <c r="J618" s="137">
        <v>1497.63</v>
      </c>
      <c r="K618" s="137">
        <v>1604.73</v>
      </c>
      <c r="L618" s="137">
        <v>1604.98</v>
      </c>
      <c r="M618" s="137">
        <v>1598.09</v>
      </c>
      <c r="N618" s="137">
        <v>1597.76</v>
      </c>
      <c r="O618" s="137">
        <v>1616.28</v>
      </c>
      <c r="P618" s="137">
        <v>1677.9</v>
      </c>
      <c r="Q618" s="137">
        <v>1725.2</v>
      </c>
      <c r="R618" s="137">
        <v>1766.44</v>
      </c>
      <c r="S618" s="137">
        <v>1744.63</v>
      </c>
      <c r="T618" s="137">
        <v>1712.91</v>
      </c>
      <c r="U618" s="137">
        <v>1628.49</v>
      </c>
      <c r="V618" s="137">
        <v>1554.3</v>
      </c>
      <c r="W618" s="137">
        <v>1475.94</v>
      </c>
      <c r="X618" s="137">
        <v>1477.76</v>
      </c>
      <c r="Y618" s="137">
        <v>1424.5</v>
      </c>
      <c r="AA618" s="55"/>
    </row>
    <row r="619" spans="1:27" s="51" customFormat="1">
      <c r="A619" s="126">
        <v>8</v>
      </c>
      <c r="B619" s="137">
        <v>1384.55</v>
      </c>
      <c r="C619" s="137">
        <v>1403.24</v>
      </c>
      <c r="D619" s="137">
        <v>1372</v>
      </c>
      <c r="E619" s="137">
        <v>1496.21</v>
      </c>
      <c r="F619" s="137">
        <v>1522.29</v>
      </c>
      <c r="G619" s="137">
        <v>1579.18</v>
      </c>
      <c r="H619" s="137">
        <v>1631.02</v>
      </c>
      <c r="I619" s="137">
        <v>1680.63</v>
      </c>
      <c r="J619" s="137">
        <v>1677.56</v>
      </c>
      <c r="K619" s="137">
        <v>1657.19</v>
      </c>
      <c r="L619" s="137">
        <v>1653.58</v>
      </c>
      <c r="M619" s="137">
        <v>1642.01</v>
      </c>
      <c r="N619" s="137">
        <v>1638.73</v>
      </c>
      <c r="O619" s="137">
        <v>1646.99</v>
      </c>
      <c r="P619" s="137">
        <v>1676.77</v>
      </c>
      <c r="Q619" s="137">
        <v>1682.64</v>
      </c>
      <c r="R619" s="137">
        <v>1716.64</v>
      </c>
      <c r="S619" s="137">
        <v>1696.52</v>
      </c>
      <c r="T619" s="137">
        <v>1644.24</v>
      </c>
      <c r="U619" s="137">
        <v>1619.33</v>
      </c>
      <c r="V619" s="137">
        <v>1527.87</v>
      </c>
      <c r="W619" s="137">
        <v>1456.28</v>
      </c>
      <c r="X619" s="137">
        <v>1446.08</v>
      </c>
      <c r="Y619" s="137">
        <v>1309.3699999999999</v>
      </c>
      <c r="AA619" s="55"/>
    </row>
    <row r="620" spans="1:27" s="51" customFormat="1">
      <c r="A620" s="126">
        <v>9</v>
      </c>
      <c r="B620" s="137">
        <v>1386.39</v>
      </c>
      <c r="C620" s="137">
        <v>1385.24</v>
      </c>
      <c r="D620" s="137">
        <v>1401.86</v>
      </c>
      <c r="E620" s="137">
        <v>1518.21</v>
      </c>
      <c r="F620" s="137">
        <v>1526.02</v>
      </c>
      <c r="G620" s="137">
        <v>1595.35</v>
      </c>
      <c r="H620" s="137">
        <v>1646.45</v>
      </c>
      <c r="I620" s="137">
        <v>1649.94</v>
      </c>
      <c r="J620" s="137">
        <v>1650.22</v>
      </c>
      <c r="K620" s="137">
        <v>1649.48</v>
      </c>
      <c r="L620" s="137">
        <v>1645.53</v>
      </c>
      <c r="M620" s="137">
        <v>1644.9</v>
      </c>
      <c r="N620" s="137">
        <v>1638.76</v>
      </c>
      <c r="O620" s="137">
        <v>1636.43</v>
      </c>
      <c r="P620" s="137">
        <v>1676.18</v>
      </c>
      <c r="Q620" s="137">
        <v>1673.87</v>
      </c>
      <c r="R620" s="137">
        <v>1660.6</v>
      </c>
      <c r="S620" s="137">
        <v>1645.35</v>
      </c>
      <c r="T620" s="137">
        <v>1634.16</v>
      </c>
      <c r="U620" s="137">
        <v>1607.65</v>
      </c>
      <c r="V620" s="137">
        <v>1537.98</v>
      </c>
      <c r="W620" s="137">
        <v>1507.84</v>
      </c>
      <c r="X620" s="137">
        <v>1499.77</v>
      </c>
      <c r="Y620" s="137">
        <v>1480.26</v>
      </c>
      <c r="AA620" s="55"/>
    </row>
    <row r="621" spans="1:27" s="51" customFormat="1">
      <c r="A621" s="126">
        <v>10</v>
      </c>
      <c r="B621" s="137">
        <v>1330.49</v>
      </c>
      <c r="C621" s="137">
        <v>1322.7</v>
      </c>
      <c r="D621" s="137">
        <v>1465.02</v>
      </c>
      <c r="E621" s="137">
        <v>1462.19</v>
      </c>
      <c r="F621" s="137">
        <v>1495.94</v>
      </c>
      <c r="G621" s="137">
        <v>1532.45</v>
      </c>
      <c r="H621" s="137">
        <v>1632.02</v>
      </c>
      <c r="I621" s="137">
        <v>1635.79</v>
      </c>
      <c r="J621" s="137">
        <v>1638.05</v>
      </c>
      <c r="K621" s="137">
        <v>1636</v>
      </c>
      <c r="L621" s="137">
        <v>1625.98</v>
      </c>
      <c r="M621" s="137">
        <v>1624.51</v>
      </c>
      <c r="N621" s="137">
        <v>1608.51</v>
      </c>
      <c r="O621" s="137">
        <v>1623.99</v>
      </c>
      <c r="P621" s="137">
        <v>1664.4</v>
      </c>
      <c r="Q621" s="137">
        <v>1663.54</v>
      </c>
      <c r="R621" s="137">
        <v>1648.8</v>
      </c>
      <c r="S621" s="137">
        <v>1639.63</v>
      </c>
      <c r="T621" s="137">
        <v>1537.27</v>
      </c>
      <c r="U621" s="137">
        <v>1473.56</v>
      </c>
      <c r="V621" s="137">
        <v>1204.4100000000001</v>
      </c>
      <c r="W621" s="137">
        <v>1206.3399999999999</v>
      </c>
      <c r="X621" s="137">
        <v>1212.49</v>
      </c>
      <c r="Y621" s="137">
        <v>1208.96</v>
      </c>
      <c r="AA621" s="55"/>
    </row>
    <row r="622" spans="1:27" s="51" customFormat="1">
      <c r="A622" s="126">
        <v>11</v>
      </c>
      <c r="B622" s="137">
        <v>1452.62</v>
      </c>
      <c r="C622" s="137">
        <v>1399.82</v>
      </c>
      <c r="D622" s="137">
        <v>1456.24</v>
      </c>
      <c r="E622" s="137">
        <v>1462.06</v>
      </c>
      <c r="F622" s="137">
        <v>1482.11</v>
      </c>
      <c r="G622" s="137">
        <v>1554.14</v>
      </c>
      <c r="H622" s="137">
        <v>1651.88</v>
      </c>
      <c r="I622" s="137">
        <v>1659.52</v>
      </c>
      <c r="J622" s="137">
        <v>1638.8</v>
      </c>
      <c r="K622" s="137">
        <v>1632.68</v>
      </c>
      <c r="L622" s="137">
        <v>1607.07</v>
      </c>
      <c r="M622" s="137">
        <v>1511.67</v>
      </c>
      <c r="N622" s="137">
        <v>1344.35</v>
      </c>
      <c r="O622" s="137">
        <v>1380.38</v>
      </c>
      <c r="P622" s="137">
        <v>1562.53</v>
      </c>
      <c r="Q622" s="137">
        <v>1435.6</v>
      </c>
      <c r="R622" s="137">
        <v>1624.78</v>
      </c>
      <c r="S622" s="137">
        <v>1618.06</v>
      </c>
      <c r="T622" s="137">
        <v>1556.46</v>
      </c>
      <c r="U622" s="137">
        <v>1510.95</v>
      </c>
      <c r="V622" s="137">
        <v>1327.19</v>
      </c>
      <c r="W622" s="137">
        <v>1306.7</v>
      </c>
      <c r="X622" s="137">
        <v>1289.06</v>
      </c>
      <c r="Y622" s="137">
        <v>1266.71</v>
      </c>
      <c r="AA622" s="55"/>
    </row>
    <row r="623" spans="1:27" s="51" customFormat="1">
      <c r="A623" s="126">
        <v>12</v>
      </c>
      <c r="B623" s="137">
        <v>860.94</v>
      </c>
      <c r="C623" s="137">
        <v>853.56</v>
      </c>
      <c r="D623" s="137">
        <v>1394.58</v>
      </c>
      <c r="E623" s="137">
        <v>1461.58</v>
      </c>
      <c r="F623" s="137">
        <v>1091.3399999999999</v>
      </c>
      <c r="G623" s="137">
        <v>931.78</v>
      </c>
      <c r="H623" s="137">
        <v>967.85</v>
      </c>
      <c r="I623" s="137">
        <v>977.5</v>
      </c>
      <c r="J623" s="137">
        <v>1001.89</v>
      </c>
      <c r="K623" s="137">
        <v>999.55</v>
      </c>
      <c r="L623" s="137">
        <v>985.05</v>
      </c>
      <c r="M623" s="137">
        <v>979.44</v>
      </c>
      <c r="N623" s="137">
        <v>939.18</v>
      </c>
      <c r="O623" s="137">
        <v>945.08</v>
      </c>
      <c r="P623" s="137">
        <v>1591.82</v>
      </c>
      <c r="Q623" s="137">
        <v>1592.09</v>
      </c>
      <c r="R623" s="137">
        <v>1128.75</v>
      </c>
      <c r="S623" s="137">
        <v>1633.25</v>
      </c>
      <c r="T623" s="137">
        <v>891.66</v>
      </c>
      <c r="U623" s="137">
        <v>890.77</v>
      </c>
      <c r="V623" s="137">
        <v>890.47</v>
      </c>
      <c r="W623" s="137">
        <v>886.97</v>
      </c>
      <c r="X623" s="137">
        <v>892.38</v>
      </c>
      <c r="Y623" s="137">
        <v>877.15</v>
      </c>
      <c r="AA623" s="55"/>
    </row>
    <row r="624" spans="1:27" s="51" customFormat="1">
      <c r="A624" s="126">
        <v>13</v>
      </c>
      <c r="B624" s="137">
        <v>1390.75</v>
      </c>
      <c r="C624" s="137">
        <v>1393.67</v>
      </c>
      <c r="D624" s="137">
        <v>1420.19</v>
      </c>
      <c r="E624" s="137">
        <v>1433.56</v>
      </c>
      <c r="F624" s="137">
        <v>1494.32</v>
      </c>
      <c r="G624" s="137">
        <v>1570.63</v>
      </c>
      <c r="H624" s="137">
        <v>1654.62</v>
      </c>
      <c r="I624" s="137">
        <v>1697.11</v>
      </c>
      <c r="J624" s="137">
        <v>1747.89</v>
      </c>
      <c r="K624" s="137">
        <v>1691.13</v>
      </c>
      <c r="L624" s="137">
        <v>1546.74</v>
      </c>
      <c r="M624" s="137">
        <v>1516.65</v>
      </c>
      <c r="N624" s="137">
        <v>1554.44</v>
      </c>
      <c r="O624" s="137">
        <v>1600.76</v>
      </c>
      <c r="P624" s="137">
        <v>1725.44</v>
      </c>
      <c r="Q624" s="137">
        <v>1784.93</v>
      </c>
      <c r="R624" s="137">
        <v>1753.58</v>
      </c>
      <c r="S624" s="137">
        <v>1727.93</v>
      </c>
      <c r="T624" s="137">
        <v>1554.83</v>
      </c>
      <c r="U624" s="137">
        <v>1501</v>
      </c>
      <c r="V624" s="137">
        <v>1456.96</v>
      </c>
      <c r="W624" s="137">
        <v>1439.29</v>
      </c>
      <c r="X624" s="137">
        <v>1387.71</v>
      </c>
      <c r="Y624" s="137">
        <v>1382.44</v>
      </c>
      <c r="AA624" s="55"/>
    </row>
    <row r="625" spans="1:27" s="51" customFormat="1">
      <c r="A625" s="126">
        <v>14</v>
      </c>
      <c r="B625" s="137">
        <v>1414.32</v>
      </c>
      <c r="C625" s="137">
        <v>1408.51</v>
      </c>
      <c r="D625" s="137">
        <v>1424.84</v>
      </c>
      <c r="E625" s="137">
        <v>1443.18</v>
      </c>
      <c r="F625" s="137">
        <v>1449.68</v>
      </c>
      <c r="G625" s="137">
        <v>1458.28</v>
      </c>
      <c r="H625" s="137">
        <v>1474.95</v>
      </c>
      <c r="I625" s="137">
        <v>1483.4</v>
      </c>
      <c r="J625" s="137">
        <v>1553.26</v>
      </c>
      <c r="K625" s="137">
        <v>1571.49</v>
      </c>
      <c r="L625" s="137">
        <v>1544.68</v>
      </c>
      <c r="M625" s="137">
        <v>1531.62</v>
      </c>
      <c r="N625" s="137">
        <v>1542.81</v>
      </c>
      <c r="O625" s="137">
        <v>1621.63</v>
      </c>
      <c r="P625" s="137">
        <v>1670.8</v>
      </c>
      <c r="Q625" s="137">
        <v>1729.55</v>
      </c>
      <c r="R625" s="137">
        <v>1722.67</v>
      </c>
      <c r="S625" s="137">
        <v>1730.87</v>
      </c>
      <c r="T625" s="137">
        <v>1625.53</v>
      </c>
      <c r="U625" s="137">
        <v>1522.47</v>
      </c>
      <c r="V625" s="137">
        <v>1489.06</v>
      </c>
      <c r="W625" s="137">
        <v>1445.98</v>
      </c>
      <c r="X625" s="137">
        <v>1447.96</v>
      </c>
      <c r="Y625" s="137">
        <v>1432.05</v>
      </c>
      <c r="AA625" s="55"/>
    </row>
    <row r="626" spans="1:27" s="51" customFormat="1">
      <c r="A626" s="126">
        <v>15</v>
      </c>
      <c r="B626" s="137">
        <v>1414.29</v>
      </c>
      <c r="C626" s="137">
        <v>1410.91</v>
      </c>
      <c r="D626" s="137">
        <v>1432.01</v>
      </c>
      <c r="E626" s="137">
        <v>1452.3</v>
      </c>
      <c r="F626" s="137">
        <v>1495.29</v>
      </c>
      <c r="G626" s="137">
        <v>1511.15</v>
      </c>
      <c r="H626" s="137">
        <v>1601.31</v>
      </c>
      <c r="I626" s="137">
        <v>1632.88</v>
      </c>
      <c r="J626" s="137">
        <v>1624.37</v>
      </c>
      <c r="K626" s="137">
        <v>1593.79</v>
      </c>
      <c r="L626" s="137">
        <v>1579.04</v>
      </c>
      <c r="M626" s="137">
        <v>1575.03</v>
      </c>
      <c r="N626" s="137">
        <v>1504.29</v>
      </c>
      <c r="O626" s="137">
        <v>1569.42</v>
      </c>
      <c r="P626" s="137">
        <v>1641.72</v>
      </c>
      <c r="Q626" s="137">
        <v>1674.6</v>
      </c>
      <c r="R626" s="137">
        <v>1664.47</v>
      </c>
      <c r="S626" s="137">
        <v>1644.79</v>
      </c>
      <c r="T626" s="137">
        <v>1589.3</v>
      </c>
      <c r="U626" s="137">
        <v>1501.32</v>
      </c>
      <c r="V626" s="137">
        <v>1441.35</v>
      </c>
      <c r="W626" s="137">
        <v>1426.19</v>
      </c>
      <c r="X626" s="137">
        <v>1422.2</v>
      </c>
      <c r="Y626" s="137">
        <v>1423.3</v>
      </c>
      <c r="AA626" s="55"/>
    </row>
    <row r="627" spans="1:27" s="51" customFormat="1">
      <c r="A627" s="126">
        <v>16</v>
      </c>
      <c r="B627" s="137">
        <v>1179.02</v>
      </c>
      <c r="C627" s="137">
        <v>1213.57</v>
      </c>
      <c r="D627" s="137">
        <v>1366.56</v>
      </c>
      <c r="E627" s="137">
        <v>1416.74</v>
      </c>
      <c r="F627" s="137">
        <v>1478.95</v>
      </c>
      <c r="G627" s="137">
        <v>1511.48</v>
      </c>
      <c r="H627" s="137">
        <v>1630.33</v>
      </c>
      <c r="I627" s="137">
        <v>1639.89</v>
      </c>
      <c r="J627" s="137">
        <v>1636.33</v>
      </c>
      <c r="K627" s="137">
        <v>1635.37</v>
      </c>
      <c r="L627" s="137">
        <v>1634.5</v>
      </c>
      <c r="M627" s="137">
        <v>1613.25</v>
      </c>
      <c r="N627" s="137">
        <v>1519.87</v>
      </c>
      <c r="O627" s="137">
        <v>1501.61</v>
      </c>
      <c r="P627" s="137">
        <v>1638.42</v>
      </c>
      <c r="Q627" s="137">
        <v>1661.13</v>
      </c>
      <c r="R627" s="137">
        <v>1659.98</v>
      </c>
      <c r="S627" s="137">
        <v>1649.46</v>
      </c>
      <c r="T627" s="137">
        <v>1604.42</v>
      </c>
      <c r="U627" s="137">
        <v>1523.41</v>
      </c>
      <c r="V627" s="137">
        <v>1439.01</v>
      </c>
      <c r="W627" s="137">
        <v>1219.46</v>
      </c>
      <c r="X627" s="137">
        <v>1230.18</v>
      </c>
      <c r="Y627" s="137">
        <v>1178.4100000000001</v>
      </c>
      <c r="AA627" s="55"/>
    </row>
    <row r="628" spans="1:27" s="51" customFormat="1">
      <c r="A628" s="126">
        <v>17</v>
      </c>
      <c r="B628" s="137">
        <v>1335.16</v>
      </c>
      <c r="C628" s="137">
        <v>1213.3599999999999</v>
      </c>
      <c r="D628" s="137">
        <v>1393.34</v>
      </c>
      <c r="E628" s="137">
        <v>1397.58</v>
      </c>
      <c r="F628" s="137">
        <v>1519.41</v>
      </c>
      <c r="G628" s="137">
        <v>1544.66</v>
      </c>
      <c r="H628" s="137">
        <v>1615.2</v>
      </c>
      <c r="I628" s="137">
        <v>1629.2</v>
      </c>
      <c r="J628" s="137">
        <v>1628.9</v>
      </c>
      <c r="K628" s="137">
        <v>1627.62</v>
      </c>
      <c r="L628" s="137">
        <v>1622.39</v>
      </c>
      <c r="M628" s="137">
        <v>1623.29</v>
      </c>
      <c r="N628" s="137">
        <v>1612.13</v>
      </c>
      <c r="O628" s="137">
        <v>1629.13</v>
      </c>
      <c r="P628" s="137">
        <v>1660.89</v>
      </c>
      <c r="Q628" s="137">
        <v>1758.97</v>
      </c>
      <c r="R628" s="137">
        <v>1747.88</v>
      </c>
      <c r="S628" s="137">
        <v>1715.81</v>
      </c>
      <c r="T628" s="137">
        <v>1647.35</v>
      </c>
      <c r="U628" s="137">
        <v>1605.44</v>
      </c>
      <c r="V628" s="137">
        <v>1513.24</v>
      </c>
      <c r="W628" s="137">
        <v>1464.55</v>
      </c>
      <c r="X628" s="137">
        <v>1452.47</v>
      </c>
      <c r="Y628" s="137">
        <v>1446.43</v>
      </c>
      <c r="AA628" s="55"/>
    </row>
    <row r="629" spans="1:27" s="51" customFormat="1">
      <c r="A629" s="126">
        <v>18</v>
      </c>
      <c r="B629" s="137">
        <v>1437.2</v>
      </c>
      <c r="C629" s="137">
        <v>1429.43</v>
      </c>
      <c r="D629" s="137">
        <v>1450.75</v>
      </c>
      <c r="E629" s="137">
        <v>1476.05</v>
      </c>
      <c r="F629" s="137">
        <v>1521.29</v>
      </c>
      <c r="G629" s="137">
        <v>1572.04</v>
      </c>
      <c r="H629" s="137">
        <v>1642.88</v>
      </c>
      <c r="I629" s="137">
        <v>1649.73</v>
      </c>
      <c r="J629" s="137">
        <v>1651.77</v>
      </c>
      <c r="K629" s="137">
        <v>1652.25</v>
      </c>
      <c r="L629" s="137">
        <v>1646.56</v>
      </c>
      <c r="M629" s="137">
        <v>1553.08</v>
      </c>
      <c r="N629" s="137">
        <v>1638.93</v>
      </c>
      <c r="O629" s="137">
        <v>1639.91</v>
      </c>
      <c r="P629" s="137">
        <v>1662.84</v>
      </c>
      <c r="Q629" s="137">
        <v>1796.58</v>
      </c>
      <c r="R629" s="137">
        <v>1787.63</v>
      </c>
      <c r="S629" s="137">
        <v>1743.09</v>
      </c>
      <c r="T629" s="137">
        <v>1666.76</v>
      </c>
      <c r="U629" s="137">
        <v>1611.91</v>
      </c>
      <c r="V629" s="137">
        <v>1501.19</v>
      </c>
      <c r="W629" s="137">
        <v>1478.49</v>
      </c>
      <c r="X629" s="137">
        <v>1457.39</v>
      </c>
      <c r="Y629" s="137">
        <v>1447.34</v>
      </c>
      <c r="AA629" s="55"/>
    </row>
    <row r="630" spans="1:27" s="51" customFormat="1">
      <c r="A630" s="126">
        <v>19</v>
      </c>
      <c r="B630" s="137">
        <v>1442.09</v>
      </c>
      <c r="C630" s="137">
        <v>1433.24</v>
      </c>
      <c r="D630" s="137">
        <v>1461.16</v>
      </c>
      <c r="E630" s="137">
        <v>1483.68</v>
      </c>
      <c r="F630" s="137">
        <v>1515.76</v>
      </c>
      <c r="G630" s="137">
        <v>1537.6</v>
      </c>
      <c r="H630" s="137">
        <v>1644.93</v>
      </c>
      <c r="I630" s="137">
        <v>1659.72</v>
      </c>
      <c r="J630" s="137">
        <v>1585.43</v>
      </c>
      <c r="K630" s="137">
        <v>1584.09</v>
      </c>
      <c r="L630" s="137">
        <v>1579.89</v>
      </c>
      <c r="M630" s="137">
        <v>1577.04</v>
      </c>
      <c r="N630" s="137">
        <v>1573.33</v>
      </c>
      <c r="O630" s="137">
        <v>1578.4</v>
      </c>
      <c r="P630" s="137">
        <v>1676.89</v>
      </c>
      <c r="Q630" s="137">
        <v>1768.21</v>
      </c>
      <c r="R630" s="137">
        <v>1763.21</v>
      </c>
      <c r="S630" s="137">
        <v>1714.96</v>
      </c>
      <c r="T630" s="137">
        <v>1632.82</v>
      </c>
      <c r="U630" s="137">
        <v>1628.84</v>
      </c>
      <c r="V630" s="137">
        <v>1532.48</v>
      </c>
      <c r="W630" s="137">
        <v>1468.2</v>
      </c>
      <c r="X630" s="137">
        <v>1465.99</v>
      </c>
      <c r="Y630" s="137">
        <v>1465.15</v>
      </c>
      <c r="AA630" s="55"/>
    </row>
    <row r="631" spans="1:27" s="51" customFormat="1">
      <c r="A631" s="126">
        <v>20</v>
      </c>
      <c r="B631" s="137">
        <v>1422.06</v>
      </c>
      <c r="C631" s="137">
        <v>1422.19</v>
      </c>
      <c r="D631" s="137">
        <v>1449.05</v>
      </c>
      <c r="E631" s="137">
        <v>1462.73</v>
      </c>
      <c r="F631" s="137">
        <v>1503.39</v>
      </c>
      <c r="G631" s="137">
        <v>1526.76</v>
      </c>
      <c r="H631" s="137">
        <v>1596.9</v>
      </c>
      <c r="I631" s="137">
        <v>1615.98</v>
      </c>
      <c r="J631" s="137">
        <v>1632.66</v>
      </c>
      <c r="K631" s="137">
        <v>1625.39</v>
      </c>
      <c r="L631" s="137">
        <v>1636.29</v>
      </c>
      <c r="M631" s="137">
        <v>1615.8</v>
      </c>
      <c r="N631" s="137">
        <v>1571.07</v>
      </c>
      <c r="O631" s="137">
        <v>1536.31</v>
      </c>
      <c r="P631" s="137">
        <v>1598.32</v>
      </c>
      <c r="Q631" s="137">
        <v>1726.92</v>
      </c>
      <c r="R631" s="137">
        <v>1694.32</v>
      </c>
      <c r="S631" s="137">
        <v>1680.02</v>
      </c>
      <c r="T631" s="137">
        <v>1608.12</v>
      </c>
      <c r="U631" s="137">
        <v>1570.38</v>
      </c>
      <c r="V631" s="137">
        <v>1451.48</v>
      </c>
      <c r="W631" s="137">
        <v>1438.55</v>
      </c>
      <c r="X631" s="137">
        <v>1430.88</v>
      </c>
      <c r="Y631" s="137">
        <v>1427.44</v>
      </c>
      <c r="AA631" s="55"/>
    </row>
    <row r="632" spans="1:27" s="51" customFormat="1">
      <c r="A632" s="126">
        <v>21</v>
      </c>
      <c r="B632" s="137">
        <v>1378.37</v>
      </c>
      <c r="C632" s="137">
        <v>1447.48</v>
      </c>
      <c r="D632" s="137">
        <v>1417.23</v>
      </c>
      <c r="E632" s="137">
        <v>1296.22</v>
      </c>
      <c r="F632" s="137">
        <v>1455.71</v>
      </c>
      <c r="G632" s="137">
        <v>1527.7</v>
      </c>
      <c r="H632" s="137">
        <v>1566.9</v>
      </c>
      <c r="I632" s="137">
        <v>1620.63</v>
      </c>
      <c r="J632" s="137">
        <v>1656.71</v>
      </c>
      <c r="K632" s="137">
        <v>1652.34</v>
      </c>
      <c r="L632" s="137">
        <v>1636.87</v>
      </c>
      <c r="M632" s="137">
        <v>1627.77</v>
      </c>
      <c r="N632" s="137">
        <v>1568.04</v>
      </c>
      <c r="O632" s="137">
        <v>1622.16</v>
      </c>
      <c r="P632" s="137">
        <v>1627.24</v>
      </c>
      <c r="Q632" s="137">
        <v>1652.5</v>
      </c>
      <c r="R632" s="137">
        <v>1654</v>
      </c>
      <c r="S632" s="137">
        <v>1647.63</v>
      </c>
      <c r="T632" s="137">
        <v>1637.91</v>
      </c>
      <c r="U632" s="137">
        <v>1538.18</v>
      </c>
      <c r="V632" s="137">
        <v>1432.62</v>
      </c>
      <c r="W632" s="137">
        <v>1286.46</v>
      </c>
      <c r="X632" s="137">
        <v>1285.9000000000001</v>
      </c>
      <c r="Y632" s="137">
        <v>1282.6300000000001</v>
      </c>
      <c r="AA632" s="55"/>
    </row>
    <row r="633" spans="1:27" s="51" customFormat="1">
      <c r="A633" s="126">
        <v>22</v>
      </c>
      <c r="B633" s="137">
        <v>1460.92</v>
      </c>
      <c r="C633" s="137">
        <v>1455.13</v>
      </c>
      <c r="D633" s="137">
        <v>1469.9</v>
      </c>
      <c r="E633" s="137">
        <v>1448.86</v>
      </c>
      <c r="F633" s="137">
        <v>1453.71</v>
      </c>
      <c r="G633" s="137">
        <v>1464.46</v>
      </c>
      <c r="H633" s="137">
        <v>1514.67</v>
      </c>
      <c r="I633" s="137">
        <v>1485.63</v>
      </c>
      <c r="J633" s="137">
        <v>1645.34</v>
      </c>
      <c r="K633" s="137">
        <v>1612.15</v>
      </c>
      <c r="L633" s="137">
        <v>1607.53</v>
      </c>
      <c r="M633" s="137">
        <v>1519.14</v>
      </c>
      <c r="N633" s="137">
        <v>1517.8</v>
      </c>
      <c r="O633" s="137">
        <v>1521.25</v>
      </c>
      <c r="P633" s="137">
        <v>1561.5</v>
      </c>
      <c r="Q633" s="137">
        <v>1568.73</v>
      </c>
      <c r="R633" s="137">
        <v>1570.01</v>
      </c>
      <c r="S633" s="137">
        <v>1672.59</v>
      </c>
      <c r="T633" s="137">
        <v>1666.55</v>
      </c>
      <c r="U633" s="137">
        <v>1633.2</v>
      </c>
      <c r="V633" s="137">
        <v>1500.17</v>
      </c>
      <c r="W633" s="137">
        <v>1476.56</v>
      </c>
      <c r="X633" s="137">
        <v>1464.91</v>
      </c>
      <c r="Y633" s="137">
        <v>1460.19</v>
      </c>
      <c r="AA633" s="55"/>
    </row>
    <row r="634" spans="1:27" s="51" customFormat="1">
      <c r="A634" s="126">
        <v>23</v>
      </c>
      <c r="B634" s="137">
        <v>1388.13</v>
      </c>
      <c r="C634" s="137">
        <v>1442.15</v>
      </c>
      <c r="D634" s="137">
        <v>1457.21</v>
      </c>
      <c r="E634" s="137">
        <v>1430.41</v>
      </c>
      <c r="F634" s="137">
        <v>1421.24</v>
      </c>
      <c r="G634" s="137">
        <v>1465.24</v>
      </c>
      <c r="H634" s="137">
        <v>1492.59</v>
      </c>
      <c r="I634" s="137">
        <v>1500.56</v>
      </c>
      <c r="J634" s="137">
        <v>1568.33</v>
      </c>
      <c r="K634" s="137">
        <v>1566.63</v>
      </c>
      <c r="L634" s="137">
        <v>1558.12</v>
      </c>
      <c r="M634" s="137">
        <v>1538.46</v>
      </c>
      <c r="N634" s="137">
        <v>1276.23</v>
      </c>
      <c r="O634" s="137">
        <v>1511.07</v>
      </c>
      <c r="P634" s="137">
        <v>1600.45</v>
      </c>
      <c r="Q634" s="137">
        <v>1609.4</v>
      </c>
      <c r="R634" s="137">
        <v>1600.36</v>
      </c>
      <c r="S634" s="137">
        <v>1652.85</v>
      </c>
      <c r="T634" s="137">
        <v>1659.52</v>
      </c>
      <c r="U634" s="137">
        <v>1612.98</v>
      </c>
      <c r="V634" s="137">
        <v>1521.98</v>
      </c>
      <c r="W634" s="137">
        <v>1481.31</v>
      </c>
      <c r="X634" s="137">
        <v>1459.89</v>
      </c>
      <c r="Y634" s="137">
        <v>1458.27</v>
      </c>
      <c r="AA634" s="55"/>
    </row>
    <row r="635" spans="1:27" s="51" customFormat="1">
      <c r="A635" s="126">
        <v>24</v>
      </c>
      <c r="B635" s="137">
        <v>1450.1</v>
      </c>
      <c r="C635" s="137">
        <v>1452.16</v>
      </c>
      <c r="D635" s="137">
        <v>1475.92</v>
      </c>
      <c r="E635" s="137">
        <v>1476.15</v>
      </c>
      <c r="F635" s="137">
        <v>1490.13</v>
      </c>
      <c r="G635" s="137">
        <v>1521.36</v>
      </c>
      <c r="H635" s="137">
        <v>1549.14</v>
      </c>
      <c r="I635" s="137">
        <v>1564.98</v>
      </c>
      <c r="J635" s="137">
        <v>1681.92</v>
      </c>
      <c r="K635" s="137">
        <v>1680.55</v>
      </c>
      <c r="L635" s="137">
        <v>1672.03</v>
      </c>
      <c r="M635" s="137">
        <v>1651.21</v>
      </c>
      <c r="N635" s="137">
        <v>1702.96</v>
      </c>
      <c r="O635" s="137">
        <v>1550.54</v>
      </c>
      <c r="P635" s="137">
        <v>1585</v>
      </c>
      <c r="Q635" s="137">
        <v>1593.39</v>
      </c>
      <c r="R635" s="137">
        <v>1592.17</v>
      </c>
      <c r="S635" s="137">
        <v>1727</v>
      </c>
      <c r="T635" s="137">
        <v>1722.58</v>
      </c>
      <c r="U635" s="137">
        <v>1685.47</v>
      </c>
      <c r="V635" s="137">
        <v>1518.04</v>
      </c>
      <c r="W635" s="137">
        <v>1491.3</v>
      </c>
      <c r="X635" s="137">
        <v>1480.39</v>
      </c>
      <c r="Y635" s="137">
        <v>1469.34</v>
      </c>
      <c r="AA635" s="55"/>
    </row>
    <row r="636" spans="1:27" s="51" customFormat="1">
      <c r="A636" s="126">
        <v>25</v>
      </c>
      <c r="B636" s="137">
        <v>1465.95</v>
      </c>
      <c r="C636" s="137">
        <v>1466.44</v>
      </c>
      <c r="D636" s="137">
        <v>1494.17</v>
      </c>
      <c r="E636" s="137">
        <v>1488.54</v>
      </c>
      <c r="F636" s="137">
        <v>1495.61</v>
      </c>
      <c r="G636" s="137">
        <v>1528.8</v>
      </c>
      <c r="H636" s="137">
        <v>1572.82</v>
      </c>
      <c r="I636" s="137">
        <v>1579.69</v>
      </c>
      <c r="J636" s="137">
        <v>1563.69</v>
      </c>
      <c r="K636" s="137">
        <v>1558.8</v>
      </c>
      <c r="L636" s="137">
        <v>1547.91</v>
      </c>
      <c r="M636" s="137">
        <v>1548.31</v>
      </c>
      <c r="N636" s="137">
        <v>1533.95</v>
      </c>
      <c r="O636" s="137">
        <v>1530.24</v>
      </c>
      <c r="P636" s="137">
        <v>1571.49</v>
      </c>
      <c r="Q636" s="137">
        <v>1591.53</v>
      </c>
      <c r="R636" s="137">
        <v>1592.14</v>
      </c>
      <c r="S636" s="137">
        <v>1709.86</v>
      </c>
      <c r="T636" s="137">
        <v>1734.38</v>
      </c>
      <c r="U636" s="137">
        <v>1669.92</v>
      </c>
      <c r="V636" s="137">
        <v>1502.64</v>
      </c>
      <c r="W636" s="137">
        <v>1479.25</v>
      </c>
      <c r="X636" s="137">
        <v>1467.86</v>
      </c>
      <c r="Y636" s="137">
        <v>1459.04</v>
      </c>
      <c r="AA636" s="55"/>
    </row>
    <row r="637" spans="1:27" s="51" customFormat="1">
      <c r="A637" s="126">
        <v>26</v>
      </c>
      <c r="B637" s="137">
        <v>1505.23</v>
      </c>
      <c r="C637" s="137">
        <v>1509.8</v>
      </c>
      <c r="D637" s="137">
        <v>1530.17</v>
      </c>
      <c r="E637" s="137">
        <v>1532.84</v>
      </c>
      <c r="F637" s="137">
        <v>1542</v>
      </c>
      <c r="G637" s="137">
        <v>1609.34</v>
      </c>
      <c r="H637" s="137">
        <v>1814.96</v>
      </c>
      <c r="I637" s="137">
        <v>1831.3</v>
      </c>
      <c r="J637" s="137">
        <v>1763.13</v>
      </c>
      <c r="K637" s="137">
        <v>1754.72</v>
      </c>
      <c r="L637" s="137">
        <v>1734.53</v>
      </c>
      <c r="M637" s="137">
        <v>1725.11</v>
      </c>
      <c r="N637" s="137">
        <v>1727.63</v>
      </c>
      <c r="O637" s="137">
        <v>1731.12</v>
      </c>
      <c r="P637" s="137">
        <v>1776.99</v>
      </c>
      <c r="Q637" s="137">
        <v>1804.75</v>
      </c>
      <c r="R637" s="137">
        <v>1782.59</v>
      </c>
      <c r="S637" s="137">
        <v>1864.42</v>
      </c>
      <c r="T637" s="137">
        <v>1854.72</v>
      </c>
      <c r="U637" s="137">
        <v>1744.79</v>
      </c>
      <c r="V637" s="137">
        <v>1687.99</v>
      </c>
      <c r="W637" s="137">
        <v>1541.25</v>
      </c>
      <c r="X637" s="137">
        <v>1528.44</v>
      </c>
      <c r="Y637" s="137">
        <v>1509.55</v>
      </c>
      <c r="AA637" s="55"/>
    </row>
    <row r="638" spans="1:27" s="51" customFormat="1">
      <c r="A638" s="126">
        <v>27</v>
      </c>
      <c r="B638" s="137">
        <v>1521.42</v>
      </c>
      <c r="C638" s="137">
        <v>1512.68</v>
      </c>
      <c r="D638" s="137">
        <v>1526.66</v>
      </c>
      <c r="E638" s="137">
        <v>1515.92</v>
      </c>
      <c r="F638" s="137">
        <v>1512.67</v>
      </c>
      <c r="G638" s="137">
        <v>1542.87</v>
      </c>
      <c r="H638" s="137">
        <v>1641.82</v>
      </c>
      <c r="I638" s="137">
        <v>1745.12</v>
      </c>
      <c r="J638" s="137">
        <v>1820.06</v>
      </c>
      <c r="K638" s="137">
        <v>1799.9</v>
      </c>
      <c r="L638" s="137">
        <v>1779.44</v>
      </c>
      <c r="M638" s="137">
        <v>1756.34</v>
      </c>
      <c r="N638" s="137">
        <v>1767.4</v>
      </c>
      <c r="O638" s="137">
        <v>1773.11</v>
      </c>
      <c r="P638" s="137">
        <v>1834.56</v>
      </c>
      <c r="Q638" s="137">
        <v>1869.35</v>
      </c>
      <c r="R638" s="137">
        <v>1855.01</v>
      </c>
      <c r="S638" s="137">
        <v>1897.17</v>
      </c>
      <c r="T638" s="137">
        <v>1938.34</v>
      </c>
      <c r="U638" s="137">
        <v>1803.78</v>
      </c>
      <c r="V638" s="137">
        <v>1729.02</v>
      </c>
      <c r="W638" s="137">
        <v>1606.11</v>
      </c>
      <c r="X638" s="137">
        <v>1533.75</v>
      </c>
      <c r="Y638" s="137">
        <v>1515.14</v>
      </c>
      <c r="AA638" s="55"/>
    </row>
    <row r="639" spans="1:27" s="51" customFormat="1">
      <c r="A639" s="126">
        <v>28</v>
      </c>
      <c r="B639" s="137">
        <v>1446.63</v>
      </c>
      <c r="C639" s="137">
        <v>1445.48</v>
      </c>
      <c r="D639" s="137">
        <v>1456.18</v>
      </c>
      <c r="E639" s="137">
        <v>1445.7</v>
      </c>
      <c r="F639" s="137">
        <v>1444.19</v>
      </c>
      <c r="G639" s="137">
        <v>1468.33</v>
      </c>
      <c r="H639" s="137">
        <v>1484.83</v>
      </c>
      <c r="I639" s="137">
        <v>1497.32</v>
      </c>
      <c r="J639" s="137">
        <v>1621.57</v>
      </c>
      <c r="K639" s="137">
        <v>1595.71</v>
      </c>
      <c r="L639" s="137">
        <v>1576.23</v>
      </c>
      <c r="M639" s="137">
        <v>1567.79</v>
      </c>
      <c r="N639" s="137">
        <v>1559.25</v>
      </c>
      <c r="O639" s="137">
        <v>1558.55</v>
      </c>
      <c r="P639" s="137">
        <v>1695.69</v>
      </c>
      <c r="Q639" s="137">
        <v>1713.79</v>
      </c>
      <c r="R639" s="137">
        <v>1722.66</v>
      </c>
      <c r="S639" s="137">
        <v>1736.93</v>
      </c>
      <c r="T639" s="137">
        <v>1733.02</v>
      </c>
      <c r="U639" s="137">
        <v>1641.56</v>
      </c>
      <c r="V639" s="137">
        <v>1554.35</v>
      </c>
      <c r="W639" s="137">
        <v>1485.65</v>
      </c>
      <c r="X639" s="137">
        <v>1474.71</v>
      </c>
      <c r="Y639" s="137">
        <v>1451.76</v>
      </c>
      <c r="AA639" s="55"/>
    </row>
    <row r="640" spans="1:27" s="51" customFormat="1">
      <c r="AA640" s="55"/>
    </row>
    <row r="641" spans="1:27" s="51" customFormat="1" ht="27" customHeight="1">
      <c r="A641" s="117"/>
      <c r="B641" s="118" t="s">
        <v>96</v>
      </c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20"/>
      <c r="AA641" s="55"/>
    </row>
    <row r="642" spans="1:27" s="51" customFormat="1" ht="26.25">
      <c r="A642" s="121" t="s">
        <v>69</v>
      </c>
      <c r="B642" s="122" t="s">
        <v>70</v>
      </c>
      <c r="C642" s="123" t="s">
        <v>71</v>
      </c>
      <c r="D642" s="123" t="s">
        <v>72</v>
      </c>
      <c r="E642" s="123" t="s">
        <v>73</v>
      </c>
      <c r="F642" s="123" t="s">
        <v>74</v>
      </c>
      <c r="G642" s="123" t="s">
        <v>75</v>
      </c>
      <c r="H642" s="123" t="s">
        <v>76</v>
      </c>
      <c r="I642" s="123" t="s">
        <v>77</v>
      </c>
      <c r="J642" s="123" t="s">
        <v>78</v>
      </c>
      <c r="K642" s="123" t="s">
        <v>79</v>
      </c>
      <c r="L642" s="123" t="s">
        <v>80</v>
      </c>
      <c r="M642" s="123" t="s">
        <v>81</v>
      </c>
      <c r="N642" s="123" t="s">
        <v>82</v>
      </c>
      <c r="O642" s="123" t="s">
        <v>83</v>
      </c>
      <c r="P642" s="123" t="s">
        <v>84</v>
      </c>
      <c r="Q642" s="123" t="s">
        <v>85</v>
      </c>
      <c r="R642" s="123" t="s">
        <v>86</v>
      </c>
      <c r="S642" s="123" t="s">
        <v>87</v>
      </c>
      <c r="T642" s="123" t="s">
        <v>88</v>
      </c>
      <c r="U642" s="123" t="s">
        <v>89</v>
      </c>
      <c r="V642" s="123" t="s">
        <v>90</v>
      </c>
      <c r="W642" s="123" t="s">
        <v>91</v>
      </c>
      <c r="X642" s="123" t="s">
        <v>92</v>
      </c>
      <c r="Y642" s="123" t="s">
        <v>93</v>
      </c>
      <c r="AA642" s="55"/>
    </row>
    <row r="643" spans="1:27" s="51" customFormat="1">
      <c r="A643" s="124">
        <v>1</v>
      </c>
      <c r="B643" s="137">
        <v>1696.87</v>
      </c>
      <c r="C643" s="137">
        <v>1697.66</v>
      </c>
      <c r="D643" s="137">
        <v>1722.36</v>
      </c>
      <c r="E643" s="137">
        <v>1759.75</v>
      </c>
      <c r="F643" s="137">
        <v>1773.18</v>
      </c>
      <c r="G643" s="137">
        <v>1872.36</v>
      </c>
      <c r="H643" s="137">
        <v>2014.83</v>
      </c>
      <c r="I643" s="137">
        <v>2000.14</v>
      </c>
      <c r="J643" s="137">
        <v>1977.97</v>
      </c>
      <c r="K643" s="137">
        <v>1956.53</v>
      </c>
      <c r="L643" s="137">
        <v>1948.3</v>
      </c>
      <c r="M643" s="137">
        <v>1944.99</v>
      </c>
      <c r="N643" s="137">
        <v>1941.69</v>
      </c>
      <c r="O643" s="137">
        <v>1957.43</v>
      </c>
      <c r="P643" s="137">
        <v>2029.67</v>
      </c>
      <c r="Q643" s="137">
        <v>1990.17</v>
      </c>
      <c r="R643" s="137">
        <v>2003.88</v>
      </c>
      <c r="S643" s="137">
        <v>1972.32</v>
      </c>
      <c r="T643" s="137">
        <v>1906.14</v>
      </c>
      <c r="U643" s="137">
        <v>1857.72</v>
      </c>
      <c r="V643" s="137">
        <v>1731.13</v>
      </c>
      <c r="W643" s="137">
        <v>1713.72</v>
      </c>
      <c r="X643" s="137">
        <v>1705.72</v>
      </c>
      <c r="Y643" s="137">
        <v>1692.93</v>
      </c>
      <c r="AA643" s="55"/>
    </row>
    <row r="644" spans="1:27" s="51" customFormat="1">
      <c r="A644" s="126">
        <v>2</v>
      </c>
      <c r="B644" s="137">
        <v>1737.47</v>
      </c>
      <c r="C644" s="137">
        <v>1739.2</v>
      </c>
      <c r="D644" s="137">
        <v>1754.3</v>
      </c>
      <c r="E644" s="137">
        <v>1767.63</v>
      </c>
      <c r="F644" s="137">
        <v>1774.81</v>
      </c>
      <c r="G644" s="137">
        <v>1795.71</v>
      </c>
      <c r="H644" s="137">
        <v>1921.13</v>
      </c>
      <c r="I644" s="137">
        <v>1924.02</v>
      </c>
      <c r="J644" s="137">
        <v>1899.9</v>
      </c>
      <c r="K644" s="137">
        <v>1898.89</v>
      </c>
      <c r="L644" s="137">
        <v>1887.1</v>
      </c>
      <c r="M644" s="137">
        <v>1884.74</v>
      </c>
      <c r="N644" s="137">
        <v>1891.08</v>
      </c>
      <c r="O644" s="137">
        <v>1953.05</v>
      </c>
      <c r="P644" s="137">
        <v>1996.2</v>
      </c>
      <c r="Q644" s="137">
        <v>1990.6</v>
      </c>
      <c r="R644" s="137">
        <v>2009.57</v>
      </c>
      <c r="S644" s="137">
        <v>1981.23</v>
      </c>
      <c r="T644" s="137">
        <v>1912.85</v>
      </c>
      <c r="U644" s="137">
        <v>1858.1</v>
      </c>
      <c r="V644" s="137">
        <v>1794.66</v>
      </c>
      <c r="W644" s="137">
        <v>1770.42</v>
      </c>
      <c r="X644" s="137">
        <v>1758.23</v>
      </c>
      <c r="Y644" s="137">
        <v>1749.54</v>
      </c>
      <c r="AA644" s="55"/>
    </row>
    <row r="645" spans="1:27" s="51" customFormat="1">
      <c r="A645" s="126">
        <v>3</v>
      </c>
      <c r="B645" s="137">
        <v>1761.03</v>
      </c>
      <c r="C645" s="137">
        <v>1761.34</v>
      </c>
      <c r="D645" s="137">
        <v>1777.29</v>
      </c>
      <c r="E645" s="137">
        <v>1798.78</v>
      </c>
      <c r="F645" s="137">
        <v>1809.12</v>
      </c>
      <c r="G645" s="137">
        <v>1845.13</v>
      </c>
      <c r="H645" s="137">
        <v>1961.21</v>
      </c>
      <c r="I645" s="137">
        <v>1984.31</v>
      </c>
      <c r="J645" s="137">
        <v>1951.85</v>
      </c>
      <c r="K645" s="137">
        <v>1945.49</v>
      </c>
      <c r="L645" s="137">
        <v>1938.47</v>
      </c>
      <c r="M645" s="137">
        <v>1937.8</v>
      </c>
      <c r="N645" s="137">
        <v>1939.39</v>
      </c>
      <c r="O645" s="137">
        <v>1944.08</v>
      </c>
      <c r="P645" s="137">
        <v>1980.03</v>
      </c>
      <c r="Q645" s="137">
        <v>1969.29</v>
      </c>
      <c r="R645" s="137">
        <v>2004.49</v>
      </c>
      <c r="S645" s="137">
        <v>1967.63</v>
      </c>
      <c r="T645" s="137">
        <v>1899.73</v>
      </c>
      <c r="U645" s="137">
        <v>1876.31</v>
      </c>
      <c r="V645" s="137">
        <v>1844.8</v>
      </c>
      <c r="W645" s="137">
        <v>1807.8</v>
      </c>
      <c r="X645" s="137">
        <v>1780.06</v>
      </c>
      <c r="Y645" s="137">
        <v>1760.61</v>
      </c>
      <c r="AA645" s="55"/>
    </row>
    <row r="646" spans="1:27" s="51" customFormat="1">
      <c r="A646" s="126">
        <v>4</v>
      </c>
      <c r="B646" s="137">
        <v>1760.54</v>
      </c>
      <c r="C646" s="137">
        <v>1761.21</v>
      </c>
      <c r="D646" s="137">
        <v>1778.12</v>
      </c>
      <c r="E646" s="137">
        <v>1802.54</v>
      </c>
      <c r="F646" s="137">
        <v>1811.51</v>
      </c>
      <c r="G646" s="137">
        <v>1848.81</v>
      </c>
      <c r="H646" s="137">
        <v>1932.98</v>
      </c>
      <c r="I646" s="137">
        <v>1934.99</v>
      </c>
      <c r="J646" s="137">
        <v>1921.8</v>
      </c>
      <c r="K646" s="137">
        <v>1921.21</v>
      </c>
      <c r="L646" s="137">
        <v>1913.49</v>
      </c>
      <c r="M646" s="137">
        <v>1915.79</v>
      </c>
      <c r="N646" s="137">
        <v>1918.29</v>
      </c>
      <c r="O646" s="137">
        <v>1935.34</v>
      </c>
      <c r="P646" s="137">
        <v>2016.73</v>
      </c>
      <c r="Q646" s="137">
        <v>1999.23</v>
      </c>
      <c r="R646" s="137">
        <v>2039.12</v>
      </c>
      <c r="S646" s="137">
        <v>1982.28</v>
      </c>
      <c r="T646" s="137">
        <v>1933.88</v>
      </c>
      <c r="U646" s="137">
        <v>1893.76</v>
      </c>
      <c r="V646" s="137">
        <v>1860.71</v>
      </c>
      <c r="W646" s="137">
        <v>1831.93</v>
      </c>
      <c r="X646" s="137">
        <v>1799.9</v>
      </c>
      <c r="Y646" s="137">
        <v>1775.85</v>
      </c>
      <c r="AA646" s="55"/>
    </row>
    <row r="647" spans="1:27" s="51" customFormat="1">
      <c r="A647" s="126">
        <v>5</v>
      </c>
      <c r="B647" s="137">
        <v>1775.07</v>
      </c>
      <c r="C647" s="137">
        <v>1776.67</v>
      </c>
      <c r="D647" s="137">
        <v>1783.93</v>
      </c>
      <c r="E647" s="137">
        <v>1800.57</v>
      </c>
      <c r="F647" s="137">
        <v>1827.08</v>
      </c>
      <c r="G647" s="137">
        <v>1850.73</v>
      </c>
      <c r="H647" s="137">
        <v>1917.9</v>
      </c>
      <c r="I647" s="137">
        <v>1926.81</v>
      </c>
      <c r="J647" s="137">
        <v>1921.23</v>
      </c>
      <c r="K647" s="137">
        <v>1822.25</v>
      </c>
      <c r="L647" s="137">
        <v>1816.25</v>
      </c>
      <c r="M647" s="137">
        <v>1816.06</v>
      </c>
      <c r="N647" s="137">
        <v>1911.98</v>
      </c>
      <c r="O647" s="137">
        <v>1824.91</v>
      </c>
      <c r="P647" s="137">
        <v>1868.96</v>
      </c>
      <c r="Q647" s="137">
        <v>1863.11</v>
      </c>
      <c r="R647" s="137">
        <v>2017.01</v>
      </c>
      <c r="S647" s="137">
        <v>2077.89</v>
      </c>
      <c r="T647" s="137">
        <v>1924.89</v>
      </c>
      <c r="U647" s="137">
        <v>1890.94</v>
      </c>
      <c r="V647" s="137">
        <v>1861.33</v>
      </c>
      <c r="W647" s="137">
        <v>1842.16</v>
      </c>
      <c r="X647" s="137">
        <v>1807.83</v>
      </c>
      <c r="Y647" s="137">
        <v>1784.19</v>
      </c>
      <c r="AA647" s="55"/>
    </row>
    <row r="648" spans="1:27" s="51" customFormat="1">
      <c r="A648" s="126">
        <v>6</v>
      </c>
      <c r="B648" s="137">
        <v>1739.39</v>
      </c>
      <c r="C648" s="137">
        <v>1738.83</v>
      </c>
      <c r="D648" s="137">
        <v>1741.34</v>
      </c>
      <c r="E648" s="137">
        <v>1744.8</v>
      </c>
      <c r="F648" s="137">
        <v>1739.95</v>
      </c>
      <c r="G648" s="137">
        <v>1760.15</v>
      </c>
      <c r="H648" s="137">
        <v>1784.65</v>
      </c>
      <c r="I648" s="137">
        <v>1828.8</v>
      </c>
      <c r="J648" s="137">
        <v>1882.09</v>
      </c>
      <c r="K648" s="137">
        <v>1887.83</v>
      </c>
      <c r="L648" s="137">
        <v>1881.41</v>
      </c>
      <c r="M648" s="137">
        <v>1882.67</v>
      </c>
      <c r="N648" s="137">
        <v>1875.77</v>
      </c>
      <c r="O648" s="137">
        <v>1878.22</v>
      </c>
      <c r="P648" s="137">
        <v>1910.87</v>
      </c>
      <c r="Q648" s="137">
        <v>1913.31</v>
      </c>
      <c r="R648" s="137">
        <v>1977.05</v>
      </c>
      <c r="S648" s="137">
        <v>1975.83</v>
      </c>
      <c r="T648" s="137">
        <v>1924.82</v>
      </c>
      <c r="U648" s="137">
        <v>1850.12</v>
      </c>
      <c r="V648" s="137">
        <v>1833.53</v>
      </c>
      <c r="W648" s="137">
        <v>1802.76</v>
      </c>
      <c r="X648" s="137">
        <v>1757.59</v>
      </c>
      <c r="Y648" s="137">
        <v>1732.56</v>
      </c>
      <c r="AA648" s="55"/>
    </row>
    <row r="649" spans="1:27" s="51" customFormat="1">
      <c r="A649" s="126">
        <v>7</v>
      </c>
      <c r="B649" s="137">
        <v>1675.83</v>
      </c>
      <c r="C649" s="137">
        <v>1674.55</v>
      </c>
      <c r="D649" s="137">
        <v>1676.77</v>
      </c>
      <c r="E649" s="137">
        <v>1676.72</v>
      </c>
      <c r="F649" s="137">
        <v>1664.99</v>
      </c>
      <c r="G649" s="137">
        <v>1677.5</v>
      </c>
      <c r="H649" s="137">
        <v>1697.47</v>
      </c>
      <c r="I649" s="137">
        <v>1715.68</v>
      </c>
      <c r="J649" s="137">
        <v>1742.45</v>
      </c>
      <c r="K649" s="137">
        <v>1849.55</v>
      </c>
      <c r="L649" s="137">
        <v>1849.8</v>
      </c>
      <c r="M649" s="137">
        <v>1842.91</v>
      </c>
      <c r="N649" s="137">
        <v>1842.58</v>
      </c>
      <c r="O649" s="137">
        <v>1861.1</v>
      </c>
      <c r="P649" s="137">
        <v>1922.72</v>
      </c>
      <c r="Q649" s="137">
        <v>1970.02</v>
      </c>
      <c r="R649" s="137">
        <v>2011.26</v>
      </c>
      <c r="S649" s="137">
        <v>1989.45</v>
      </c>
      <c r="T649" s="137">
        <v>1957.73</v>
      </c>
      <c r="U649" s="137">
        <v>1873.31</v>
      </c>
      <c r="V649" s="137">
        <v>1799.12</v>
      </c>
      <c r="W649" s="137">
        <v>1720.76</v>
      </c>
      <c r="X649" s="137">
        <v>1722.58</v>
      </c>
      <c r="Y649" s="137">
        <v>1669.32</v>
      </c>
      <c r="AA649" s="55"/>
    </row>
    <row r="650" spans="1:27" s="51" customFormat="1">
      <c r="A650" s="126">
        <v>8</v>
      </c>
      <c r="B650" s="137">
        <v>1629.37</v>
      </c>
      <c r="C650" s="137">
        <v>1648.06</v>
      </c>
      <c r="D650" s="137">
        <v>1616.82</v>
      </c>
      <c r="E650" s="137">
        <v>1741.03</v>
      </c>
      <c r="F650" s="137">
        <v>1767.11</v>
      </c>
      <c r="G650" s="137">
        <v>1824</v>
      </c>
      <c r="H650" s="137">
        <v>1875.84</v>
      </c>
      <c r="I650" s="137">
        <v>1925.45</v>
      </c>
      <c r="J650" s="137">
        <v>1922.38</v>
      </c>
      <c r="K650" s="137">
        <v>1902.01</v>
      </c>
      <c r="L650" s="137">
        <v>1898.4</v>
      </c>
      <c r="M650" s="137">
        <v>1886.83</v>
      </c>
      <c r="N650" s="137">
        <v>1883.55</v>
      </c>
      <c r="O650" s="137">
        <v>1891.81</v>
      </c>
      <c r="P650" s="137">
        <v>1921.59</v>
      </c>
      <c r="Q650" s="137">
        <v>1927.46</v>
      </c>
      <c r="R650" s="137">
        <v>1961.46</v>
      </c>
      <c r="S650" s="137">
        <v>1941.34</v>
      </c>
      <c r="T650" s="137">
        <v>1889.06</v>
      </c>
      <c r="U650" s="137">
        <v>1864.15</v>
      </c>
      <c r="V650" s="137">
        <v>1772.69</v>
      </c>
      <c r="W650" s="137">
        <v>1701.1</v>
      </c>
      <c r="X650" s="137">
        <v>1690.9</v>
      </c>
      <c r="Y650" s="137">
        <v>1554.19</v>
      </c>
      <c r="AA650" s="55"/>
    </row>
    <row r="651" spans="1:27" s="51" customFormat="1">
      <c r="A651" s="126">
        <v>9</v>
      </c>
      <c r="B651" s="137">
        <v>1631.21</v>
      </c>
      <c r="C651" s="137">
        <v>1630.06</v>
      </c>
      <c r="D651" s="137">
        <v>1646.68</v>
      </c>
      <c r="E651" s="137">
        <v>1763.03</v>
      </c>
      <c r="F651" s="137">
        <v>1770.84</v>
      </c>
      <c r="G651" s="137">
        <v>1840.17</v>
      </c>
      <c r="H651" s="137">
        <v>1891.27</v>
      </c>
      <c r="I651" s="137">
        <v>1894.76</v>
      </c>
      <c r="J651" s="137">
        <v>1895.04</v>
      </c>
      <c r="K651" s="137">
        <v>1894.3</v>
      </c>
      <c r="L651" s="137">
        <v>1890.35</v>
      </c>
      <c r="M651" s="137">
        <v>1889.72</v>
      </c>
      <c r="N651" s="137">
        <v>1883.58</v>
      </c>
      <c r="O651" s="137">
        <v>1881.25</v>
      </c>
      <c r="P651" s="137">
        <v>1921</v>
      </c>
      <c r="Q651" s="137">
        <v>1918.69</v>
      </c>
      <c r="R651" s="137">
        <v>1905.42</v>
      </c>
      <c r="S651" s="137">
        <v>1890.17</v>
      </c>
      <c r="T651" s="137">
        <v>1878.98</v>
      </c>
      <c r="U651" s="137">
        <v>1852.47</v>
      </c>
      <c r="V651" s="137">
        <v>1782.8</v>
      </c>
      <c r="W651" s="137">
        <v>1752.66</v>
      </c>
      <c r="X651" s="137">
        <v>1744.59</v>
      </c>
      <c r="Y651" s="137">
        <v>1725.08</v>
      </c>
      <c r="AA651" s="55"/>
    </row>
    <row r="652" spans="1:27" s="51" customFormat="1">
      <c r="A652" s="126">
        <v>10</v>
      </c>
      <c r="B652" s="137">
        <v>1575.31</v>
      </c>
      <c r="C652" s="137">
        <v>1567.52</v>
      </c>
      <c r="D652" s="137">
        <v>1709.84</v>
      </c>
      <c r="E652" s="137">
        <v>1707.01</v>
      </c>
      <c r="F652" s="137">
        <v>1740.76</v>
      </c>
      <c r="G652" s="137">
        <v>1777.27</v>
      </c>
      <c r="H652" s="137">
        <v>1876.84</v>
      </c>
      <c r="I652" s="137">
        <v>1880.61</v>
      </c>
      <c r="J652" s="137">
        <v>1882.87</v>
      </c>
      <c r="K652" s="137">
        <v>1880.82</v>
      </c>
      <c r="L652" s="137">
        <v>1870.8</v>
      </c>
      <c r="M652" s="137">
        <v>1869.33</v>
      </c>
      <c r="N652" s="137">
        <v>1853.33</v>
      </c>
      <c r="O652" s="137">
        <v>1868.81</v>
      </c>
      <c r="P652" s="137">
        <v>1909.22</v>
      </c>
      <c r="Q652" s="137">
        <v>1908.36</v>
      </c>
      <c r="R652" s="137">
        <v>1893.62</v>
      </c>
      <c r="S652" s="137">
        <v>1884.45</v>
      </c>
      <c r="T652" s="137">
        <v>1782.09</v>
      </c>
      <c r="U652" s="137">
        <v>1718.38</v>
      </c>
      <c r="V652" s="137">
        <v>1449.23</v>
      </c>
      <c r="W652" s="137">
        <v>1451.16</v>
      </c>
      <c r="X652" s="137">
        <v>1457.31</v>
      </c>
      <c r="Y652" s="137">
        <v>1453.78</v>
      </c>
      <c r="AA652" s="55"/>
    </row>
    <row r="653" spans="1:27" s="51" customFormat="1">
      <c r="A653" s="126">
        <v>11</v>
      </c>
      <c r="B653" s="137">
        <v>1697.44</v>
      </c>
      <c r="C653" s="137">
        <v>1644.64</v>
      </c>
      <c r="D653" s="137">
        <v>1701.06</v>
      </c>
      <c r="E653" s="137">
        <v>1706.88</v>
      </c>
      <c r="F653" s="137">
        <v>1726.93</v>
      </c>
      <c r="G653" s="137">
        <v>1798.96</v>
      </c>
      <c r="H653" s="137">
        <v>1896.7</v>
      </c>
      <c r="I653" s="137">
        <v>1904.34</v>
      </c>
      <c r="J653" s="137">
        <v>1883.62</v>
      </c>
      <c r="K653" s="137">
        <v>1877.5</v>
      </c>
      <c r="L653" s="137">
        <v>1851.89</v>
      </c>
      <c r="M653" s="137">
        <v>1756.49</v>
      </c>
      <c r="N653" s="137">
        <v>1589.17</v>
      </c>
      <c r="O653" s="137">
        <v>1625.2</v>
      </c>
      <c r="P653" s="137">
        <v>1807.35</v>
      </c>
      <c r="Q653" s="137">
        <v>1680.42</v>
      </c>
      <c r="R653" s="137">
        <v>1869.6</v>
      </c>
      <c r="S653" s="137">
        <v>1862.88</v>
      </c>
      <c r="T653" s="137">
        <v>1801.28</v>
      </c>
      <c r="U653" s="137">
        <v>1755.77</v>
      </c>
      <c r="V653" s="137">
        <v>1572.01</v>
      </c>
      <c r="W653" s="137">
        <v>1551.52</v>
      </c>
      <c r="X653" s="137">
        <v>1533.88</v>
      </c>
      <c r="Y653" s="137">
        <v>1511.53</v>
      </c>
      <c r="AA653" s="55"/>
    </row>
    <row r="654" spans="1:27" s="51" customFormat="1">
      <c r="A654" s="126">
        <v>12</v>
      </c>
      <c r="B654" s="137">
        <v>1105.76</v>
      </c>
      <c r="C654" s="137">
        <v>1098.3800000000001</v>
      </c>
      <c r="D654" s="137">
        <v>1639.4</v>
      </c>
      <c r="E654" s="137">
        <v>1706.4</v>
      </c>
      <c r="F654" s="137">
        <v>1336.16</v>
      </c>
      <c r="G654" s="137">
        <v>1176.5999999999999</v>
      </c>
      <c r="H654" s="137">
        <v>1212.67</v>
      </c>
      <c r="I654" s="137">
        <v>1222.32</v>
      </c>
      <c r="J654" s="137">
        <v>1246.71</v>
      </c>
      <c r="K654" s="137">
        <v>1244.3699999999999</v>
      </c>
      <c r="L654" s="137">
        <v>1229.8699999999999</v>
      </c>
      <c r="M654" s="137">
        <v>1224.26</v>
      </c>
      <c r="N654" s="137">
        <v>1184</v>
      </c>
      <c r="O654" s="137">
        <v>1189.9000000000001</v>
      </c>
      <c r="P654" s="137">
        <v>1836.64</v>
      </c>
      <c r="Q654" s="137">
        <v>1836.91</v>
      </c>
      <c r="R654" s="137">
        <v>1373.57</v>
      </c>
      <c r="S654" s="137">
        <v>1878.07</v>
      </c>
      <c r="T654" s="137">
        <v>1136.48</v>
      </c>
      <c r="U654" s="137">
        <v>1135.5899999999999</v>
      </c>
      <c r="V654" s="137">
        <v>1135.29</v>
      </c>
      <c r="W654" s="137">
        <v>1131.79</v>
      </c>
      <c r="X654" s="137">
        <v>1137.2</v>
      </c>
      <c r="Y654" s="137">
        <v>1121.97</v>
      </c>
      <c r="AA654" s="55"/>
    </row>
    <row r="655" spans="1:27" s="51" customFormat="1">
      <c r="A655" s="126">
        <v>13</v>
      </c>
      <c r="B655" s="137">
        <v>1635.57</v>
      </c>
      <c r="C655" s="137">
        <v>1638.49</v>
      </c>
      <c r="D655" s="137">
        <v>1665.01</v>
      </c>
      <c r="E655" s="137">
        <v>1678.38</v>
      </c>
      <c r="F655" s="137">
        <v>1739.14</v>
      </c>
      <c r="G655" s="137">
        <v>1815.45</v>
      </c>
      <c r="H655" s="137">
        <v>1899.44</v>
      </c>
      <c r="I655" s="137">
        <v>1941.93</v>
      </c>
      <c r="J655" s="137">
        <v>1992.71</v>
      </c>
      <c r="K655" s="137">
        <v>1935.95</v>
      </c>
      <c r="L655" s="137">
        <v>1791.56</v>
      </c>
      <c r="M655" s="137">
        <v>1761.47</v>
      </c>
      <c r="N655" s="137">
        <v>1799.26</v>
      </c>
      <c r="O655" s="137">
        <v>1845.58</v>
      </c>
      <c r="P655" s="137">
        <v>1970.26</v>
      </c>
      <c r="Q655" s="137">
        <v>2029.75</v>
      </c>
      <c r="R655" s="137">
        <v>1998.4</v>
      </c>
      <c r="S655" s="137">
        <v>1972.75</v>
      </c>
      <c r="T655" s="137">
        <v>1799.65</v>
      </c>
      <c r="U655" s="137">
        <v>1745.82</v>
      </c>
      <c r="V655" s="137">
        <v>1701.78</v>
      </c>
      <c r="W655" s="137">
        <v>1684.11</v>
      </c>
      <c r="X655" s="137">
        <v>1632.53</v>
      </c>
      <c r="Y655" s="137">
        <v>1627.26</v>
      </c>
      <c r="AA655" s="55"/>
    </row>
    <row r="656" spans="1:27" s="51" customFormat="1">
      <c r="A656" s="126">
        <v>14</v>
      </c>
      <c r="B656" s="137">
        <v>1659.14</v>
      </c>
      <c r="C656" s="137">
        <v>1653.33</v>
      </c>
      <c r="D656" s="137">
        <v>1669.66</v>
      </c>
      <c r="E656" s="137">
        <v>1688</v>
      </c>
      <c r="F656" s="137">
        <v>1694.5</v>
      </c>
      <c r="G656" s="137">
        <v>1703.1</v>
      </c>
      <c r="H656" s="137">
        <v>1719.77</v>
      </c>
      <c r="I656" s="137">
        <v>1728.22</v>
      </c>
      <c r="J656" s="137">
        <v>1798.08</v>
      </c>
      <c r="K656" s="137">
        <v>1816.31</v>
      </c>
      <c r="L656" s="137">
        <v>1789.5</v>
      </c>
      <c r="M656" s="137">
        <v>1776.44</v>
      </c>
      <c r="N656" s="137">
        <v>1787.63</v>
      </c>
      <c r="O656" s="137">
        <v>1866.45</v>
      </c>
      <c r="P656" s="137">
        <v>1915.62</v>
      </c>
      <c r="Q656" s="137">
        <v>1974.37</v>
      </c>
      <c r="R656" s="137">
        <v>1967.49</v>
      </c>
      <c r="S656" s="137">
        <v>1975.69</v>
      </c>
      <c r="T656" s="137">
        <v>1870.35</v>
      </c>
      <c r="U656" s="137">
        <v>1767.29</v>
      </c>
      <c r="V656" s="137">
        <v>1733.88</v>
      </c>
      <c r="W656" s="137">
        <v>1690.8</v>
      </c>
      <c r="X656" s="137">
        <v>1692.78</v>
      </c>
      <c r="Y656" s="137">
        <v>1676.87</v>
      </c>
      <c r="AA656" s="55"/>
    </row>
    <row r="657" spans="1:27" s="51" customFormat="1">
      <c r="A657" s="126">
        <v>15</v>
      </c>
      <c r="B657" s="137">
        <v>1659.11</v>
      </c>
      <c r="C657" s="137">
        <v>1655.73</v>
      </c>
      <c r="D657" s="137">
        <v>1676.83</v>
      </c>
      <c r="E657" s="137">
        <v>1697.12</v>
      </c>
      <c r="F657" s="137">
        <v>1740.11</v>
      </c>
      <c r="G657" s="137">
        <v>1755.97</v>
      </c>
      <c r="H657" s="137">
        <v>1846.13</v>
      </c>
      <c r="I657" s="137">
        <v>1877.7</v>
      </c>
      <c r="J657" s="137">
        <v>1869.19</v>
      </c>
      <c r="K657" s="137">
        <v>1838.61</v>
      </c>
      <c r="L657" s="137">
        <v>1823.86</v>
      </c>
      <c r="M657" s="137">
        <v>1819.85</v>
      </c>
      <c r="N657" s="137">
        <v>1749.11</v>
      </c>
      <c r="O657" s="137">
        <v>1814.24</v>
      </c>
      <c r="P657" s="137">
        <v>1886.54</v>
      </c>
      <c r="Q657" s="137">
        <v>1919.42</v>
      </c>
      <c r="R657" s="137">
        <v>1909.29</v>
      </c>
      <c r="S657" s="137">
        <v>1889.61</v>
      </c>
      <c r="T657" s="137">
        <v>1834.12</v>
      </c>
      <c r="U657" s="137">
        <v>1746.14</v>
      </c>
      <c r="V657" s="137">
        <v>1686.17</v>
      </c>
      <c r="W657" s="137">
        <v>1671.01</v>
      </c>
      <c r="X657" s="137">
        <v>1667.02</v>
      </c>
      <c r="Y657" s="137">
        <v>1668.12</v>
      </c>
      <c r="AA657" s="55"/>
    </row>
    <row r="658" spans="1:27" s="51" customFormat="1">
      <c r="A658" s="126">
        <v>16</v>
      </c>
      <c r="B658" s="137">
        <v>1423.84</v>
      </c>
      <c r="C658" s="137">
        <v>1458.39</v>
      </c>
      <c r="D658" s="137">
        <v>1611.38</v>
      </c>
      <c r="E658" s="137">
        <v>1661.56</v>
      </c>
      <c r="F658" s="137">
        <v>1723.77</v>
      </c>
      <c r="G658" s="137">
        <v>1756.3</v>
      </c>
      <c r="H658" s="137">
        <v>1875.15</v>
      </c>
      <c r="I658" s="137">
        <v>1884.71</v>
      </c>
      <c r="J658" s="137">
        <v>1881.15</v>
      </c>
      <c r="K658" s="137">
        <v>1880.19</v>
      </c>
      <c r="L658" s="137">
        <v>1879.32</v>
      </c>
      <c r="M658" s="137">
        <v>1858.07</v>
      </c>
      <c r="N658" s="137">
        <v>1764.69</v>
      </c>
      <c r="O658" s="137">
        <v>1746.43</v>
      </c>
      <c r="P658" s="137">
        <v>1883.24</v>
      </c>
      <c r="Q658" s="137">
        <v>1905.95</v>
      </c>
      <c r="R658" s="137">
        <v>1904.8</v>
      </c>
      <c r="S658" s="137">
        <v>1894.28</v>
      </c>
      <c r="T658" s="137">
        <v>1849.24</v>
      </c>
      <c r="U658" s="137">
        <v>1768.23</v>
      </c>
      <c r="V658" s="137">
        <v>1683.83</v>
      </c>
      <c r="W658" s="137">
        <v>1464.28</v>
      </c>
      <c r="X658" s="137">
        <v>1475</v>
      </c>
      <c r="Y658" s="137">
        <v>1423.23</v>
      </c>
      <c r="AA658" s="55"/>
    </row>
    <row r="659" spans="1:27" s="51" customFormat="1">
      <c r="A659" s="126">
        <v>17</v>
      </c>
      <c r="B659" s="137">
        <v>1579.98</v>
      </c>
      <c r="C659" s="137">
        <v>1458.18</v>
      </c>
      <c r="D659" s="137">
        <v>1638.16</v>
      </c>
      <c r="E659" s="137">
        <v>1642.4</v>
      </c>
      <c r="F659" s="137">
        <v>1764.23</v>
      </c>
      <c r="G659" s="137">
        <v>1789.48</v>
      </c>
      <c r="H659" s="137">
        <v>1860.02</v>
      </c>
      <c r="I659" s="137">
        <v>1874.02</v>
      </c>
      <c r="J659" s="137">
        <v>1873.72</v>
      </c>
      <c r="K659" s="137">
        <v>1872.44</v>
      </c>
      <c r="L659" s="137">
        <v>1867.21</v>
      </c>
      <c r="M659" s="137">
        <v>1868.11</v>
      </c>
      <c r="N659" s="137">
        <v>1856.95</v>
      </c>
      <c r="O659" s="137">
        <v>1873.95</v>
      </c>
      <c r="P659" s="137">
        <v>1905.71</v>
      </c>
      <c r="Q659" s="137">
        <v>2003.79</v>
      </c>
      <c r="R659" s="137">
        <v>1992.7</v>
      </c>
      <c r="S659" s="137">
        <v>1960.63</v>
      </c>
      <c r="T659" s="137">
        <v>1892.17</v>
      </c>
      <c r="U659" s="137">
        <v>1850.26</v>
      </c>
      <c r="V659" s="137">
        <v>1758.06</v>
      </c>
      <c r="W659" s="137">
        <v>1709.37</v>
      </c>
      <c r="X659" s="137">
        <v>1697.29</v>
      </c>
      <c r="Y659" s="137">
        <v>1691.25</v>
      </c>
      <c r="AA659" s="55"/>
    </row>
    <row r="660" spans="1:27" s="51" customFormat="1">
      <c r="A660" s="126">
        <v>18</v>
      </c>
      <c r="B660" s="137">
        <v>1682.02</v>
      </c>
      <c r="C660" s="137">
        <v>1674.25</v>
      </c>
      <c r="D660" s="137">
        <v>1695.57</v>
      </c>
      <c r="E660" s="137">
        <v>1720.87</v>
      </c>
      <c r="F660" s="137">
        <v>1766.11</v>
      </c>
      <c r="G660" s="137">
        <v>1816.86</v>
      </c>
      <c r="H660" s="137">
        <v>1887.7</v>
      </c>
      <c r="I660" s="137">
        <v>1894.55</v>
      </c>
      <c r="J660" s="137">
        <v>1896.59</v>
      </c>
      <c r="K660" s="137">
        <v>1897.07</v>
      </c>
      <c r="L660" s="137">
        <v>1891.38</v>
      </c>
      <c r="M660" s="137">
        <v>1797.9</v>
      </c>
      <c r="N660" s="137">
        <v>1883.75</v>
      </c>
      <c r="O660" s="137">
        <v>1884.73</v>
      </c>
      <c r="P660" s="137">
        <v>1907.66</v>
      </c>
      <c r="Q660" s="137">
        <v>2041.4</v>
      </c>
      <c r="R660" s="137">
        <v>2032.45</v>
      </c>
      <c r="S660" s="137">
        <v>1987.91</v>
      </c>
      <c r="T660" s="137">
        <v>1911.58</v>
      </c>
      <c r="U660" s="137">
        <v>1856.73</v>
      </c>
      <c r="V660" s="137">
        <v>1746.01</v>
      </c>
      <c r="W660" s="137">
        <v>1723.31</v>
      </c>
      <c r="X660" s="137">
        <v>1702.21</v>
      </c>
      <c r="Y660" s="137">
        <v>1692.16</v>
      </c>
      <c r="AA660" s="55"/>
    </row>
    <row r="661" spans="1:27" s="51" customFormat="1">
      <c r="A661" s="126">
        <v>19</v>
      </c>
      <c r="B661" s="137">
        <v>1686.91</v>
      </c>
      <c r="C661" s="137">
        <v>1678.06</v>
      </c>
      <c r="D661" s="137">
        <v>1705.98</v>
      </c>
      <c r="E661" s="137">
        <v>1728.5</v>
      </c>
      <c r="F661" s="137">
        <v>1760.58</v>
      </c>
      <c r="G661" s="137">
        <v>1782.42</v>
      </c>
      <c r="H661" s="137">
        <v>1889.75</v>
      </c>
      <c r="I661" s="137">
        <v>1904.54</v>
      </c>
      <c r="J661" s="137">
        <v>1830.25</v>
      </c>
      <c r="K661" s="137">
        <v>1828.91</v>
      </c>
      <c r="L661" s="137">
        <v>1824.71</v>
      </c>
      <c r="M661" s="137">
        <v>1821.86</v>
      </c>
      <c r="N661" s="137">
        <v>1818.15</v>
      </c>
      <c r="O661" s="137">
        <v>1823.22</v>
      </c>
      <c r="P661" s="137">
        <v>1921.71</v>
      </c>
      <c r="Q661" s="137">
        <v>2013.03</v>
      </c>
      <c r="R661" s="137">
        <v>2008.03</v>
      </c>
      <c r="S661" s="137">
        <v>1959.78</v>
      </c>
      <c r="T661" s="137">
        <v>1877.64</v>
      </c>
      <c r="U661" s="137">
        <v>1873.66</v>
      </c>
      <c r="V661" s="137">
        <v>1777.3</v>
      </c>
      <c r="W661" s="137">
        <v>1713.02</v>
      </c>
      <c r="X661" s="137">
        <v>1710.81</v>
      </c>
      <c r="Y661" s="137">
        <v>1709.97</v>
      </c>
      <c r="AA661" s="55"/>
    </row>
    <row r="662" spans="1:27" s="51" customFormat="1">
      <c r="A662" s="126">
        <v>20</v>
      </c>
      <c r="B662" s="137">
        <v>1666.88</v>
      </c>
      <c r="C662" s="137">
        <v>1667.01</v>
      </c>
      <c r="D662" s="137">
        <v>1693.87</v>
      </c>
      <c r="E662" s="137">
        <v>1707.55</v>
      </c>
      <c r="F662" s="137">
        <v>1748.21</v>
      </c>
      <c r="G662" s="137">
        <v>1771.58</v>
      </c>
      <c r="H662" s="137">
        <v>1841.72</v>
      </c>
      <c r="I662" s="137">
        <v>1860.8</v>
      </c>
      <c r="J662" s="137">
        <v>1877.48</v>
      </c>
      <c r="K662" s="137">
        <v>1870.21</v>
      </c>
      <c r="L662" s="137">
        <v>1881.11</v>
      </c>
      <c r="M662" s="137">
        <v>1860.62</v>
      </c>
      <c r="N662" s="137">
        <v>1815.89</v>
      </c>
      <c r="O662" s="137">
        <v>1781.13</v>
      </c>
      <c r="P662" s="137">
        <v>1843.14</v>
      </c>
      <c r="Q662" s="137">
        <v>1971.74</v>
      </c>
      <c r="R662" s="137">
        <v>1939.14</v>
      </c>
      <c r="S662" s="137">
        <v>1924.84</v>
      </c>
      <c r="T662" s="137">
        <v>1852.94</v>
      </c>
      <c r="U662" s="137">
        <v>1815.2</v>
      </c>
      <c r="V662" s="137">
        <v>1696.3</v>
      </c>
      <c r="W662" s="137">
        <v>1683.37</v>
      </c>
      <c r="X662" s="137">
        <v>1675.7</v>
      </c>
      <c r="Y662" s="137">
        <v>1672.26</v>
      </c>
      <c r="AA662" s="55"/>
    </row>
    <row r="663" spans="1:27" s="51" customFormat="1">
      <c r="A663" s="126">
        <v>21</v>
      </c>
      <c r="B663" s="137">
        <v>1623.19</v>
      </c>
      <c r="C663" s="137">
        <v>1692.3</v>
      </c>
      <c r="D663" s="137">
        <v>1662.05</v>
      </c>
      <c r="E663" s="137">
        <v>1541.04</v>
      </c>
      <c r="F663" s="137">
        <v>1700.53</v>
      </c>
      <c r="G663" s="137">
        <v>1772.52</v>
      </c>
      <c r="H663" s="137">
        <v>1811.72</v>
      </c>
      <c r="I663" s="137">
        <v>1865.45</v>
      </c>
      <c r="J663" s="137">
        <v>1901.53</v>
      </c>
      <c r="K663" s="137">
        <v>1897.16</v>
      </c>
      <c r="L663" s="137">
        <v>1881.69</v>
      </c>
      <c r="M663" s="137">
        <v>1872.59</v>
      </c>
      <c r="N663" s="137">
        <v>1812.86</v>
      </c>
      <c r="O663" s="137">
        <v>1866.98</v>
      </c>
      <c r="P663" s="137">
        <v>1872.06</v>
      </c>
      <c r="Q663" s="137">
        <v>1897.32</v>
      </c>
      <c r="R663" s="137">
        <v>1898.82</v>
      </c>
      <c r="S663" s="137">
        <v>1892.45</v>
      </c>
      <c r="T663" s="137">
        <v>1882.73</v>
      </c>
      <c r="U663" s="137">
        <v>1783</v>
      </c>
      <c r="V663" s="137">
        <v>1677.44</v>
      </c>
      <c r="W663" s="137">
        <v>1531.28</v>
      </c>
      <c r="X663" s="137">
        <v>1530.72</v>
      </c>
      <c r="Y663" s="137">
        <v>1527.45</v>
      </c>
      <c r="AA663" s="55"/>
    </row>
    <row r="664" spans="1:27" s="51" customFormat="1">
      <c r="A664" s="126">
        <v>22</v>
      </c>
      <c r="B664" s="137">
        <v>1705.74</v>
      </c>
      <c r="C664" s="137">
        <v>1699.95</v>
      </c>
      <c r="D664" s="137">
        <v>1714.72</v>
      </c>
      <c r="E664" s="137">
        <v>1693.68</v>
      </c>
      <c r="F664" s="137">
        <v>1698.53</v>
      </c>
      <c r="G664" s="137">
        <v>1709.28</v>
      </c>
      <c r="H664" s="137">
        <v>1759.49</v>
      </c>
      <c r="I664" s="137">
        <v>1730.45</v>
      </c>
      <c r="J664" s="137">
        <v>1890.16</v>
      </c>
      <c r="K664" s="137">
        <v>1856.97</v>
      </c>
      <c r="L664" s="137">
        <v>1852.35</v>
      </c>
      <c r="M664" s="137">
        <v>1763.96</v>
      </c>
      <c r="N664" s="137">
        <v>1762.62</v>
      </c>
      <c r="O664" s="137">
        <v>1766.07</v>
      </c>
      <c r="P664" s="137">
        <v>1806.32</v>
      </c>
      <c r="Q664" s="137">
        <v>1813.55</v>
      </c>
      <c r="R664" s="137">
        <v>1814.83</v>
      </c>
      <c r="S664" s="137">
        <v>1917.41</v>
      </c>
      <c r="T664" s="137">
        <v>1911.37</v>
      </c>
      <c r="U664" s="137">
        <v>1878.02</v>
      </c>
      <c r="V664" s="137">
        <v>1744.99</v>
      </c>
      <c r="W664" s="137">
        <v>1721.38</v>
      </c>
      <c r="X664" s="137">
        <v>1709.73</v>
      </c>
      <c r="Y664" s="137">
        <v>1705.01</v>
      </c>
      <c r="AA664" s="55"/>
    </row>
    <row r="665" spans="1:27" s="51" customFormat="1">
      <c r="A665" s="126">
        <v>23</v>
      </c>
      <c r="B665" s="137">
        <v>1632.95</v>
      </c>
      <c r="C665" s="137">
        <v>1686.97</v>
      </c>
      <c r="D665" s="137">
        <v>1702.03</v>
      </c>
      <c r="E665" s="137">
        <v>1675.23</v>
      </c>
      <c r="F665" s="137">
        <v>1666.06</v>
      </c>
      <c r="G665" s="137">
        <v>1710.06</v>
      </c>
      <c r="H665" s="137">
        <v>1737.41</v>
      </c>
      <c r="I665" s="137">
        <v>1745.38</v>
      </c>
      <c r="J665" s="137">
        <v>1813.15</v>
      </c>
      <c r="K665" s="137">
        <v>1811.45</v>
      </c>
      <c r="L665" s="137">
        <v>1802.94</v>
      </c>
      <c r="M665" s="137">
        <v>1783.28</v>
      </c>
      <c r="N665" s="137">
        <v>1521.05</v>
      </c>
      <c r="O665" s="137">
        <v>1755.89</v>
      </c>
      <c r="P665" s="137">
        <v>1845.27</v>
      </c>
      <c r="Q665" s="137">
        <v>1854.22</v>
      </c>
      <c r="R665" s="137">
        <v>1845.18</v>
      </c>
      <c r="S665" s="137">
        <v>1897.67</v>
      </c>
      <c r="T665" s="137">
        <v>1904.34</v>
      </c>
      <c r="U665" s="137">
        <v>1857.8</v>
      </c>
      <c r="V665" s="137">
        <v>1766.8</v>
      </c>
      <c r="W665" s="137">
        <v>1726.13</v>
      </c>
      <c r="X665" s="137">
        <v>1704.71</v>
      </c>
      <c r="Y665" s="137">
        <v>1703.09</v>
      </c>
      <c r="AA665" s="55"/>
    </row>
    <row r="666" spans="1:27" s="51" customFormat="1">
      <c r="A666" s="126">
        <v>24</v>
      </c>
      <c r="B666" s="137">
        <v>1694.92</v>
      </c>
      <c r="C666" s="137">
        <v>1696.98</v>
      </c>
      <c r="D666" s="137">
        <v>1720.74</v>
      </c>
      <c r="E666" s="137">
        <v>1720.97</v>
      </c>
      <c r="F666" s="137">
        <v>1734.95</v>
      </c>
      <c r="G666" s="137">
        <v>1766.18</v>
      </c>
      <c r="H666" s="137">
        <v>1793.96</v>
      </c>
      <c r="I666" s="137">
        <v>1809.8</v>
      </c>
      <c r="J666" s="137">
        <v>1926.74</v>
      </c>
      <c r="K666" s="137">
        <v>1925.37</v>
      </c>
      <c r="L666" s="137">
        <v>1916.85</v>
      </c>
      <c r="M666" s="137">
        <v>1896.03</v>
      </c>
      <c r="N666" s="137">
        <v>1947.78</v>
      </c>
      <c r="O666" s="137">
        <v>1795.36</v>
      </c>
      <c r="P666" s="137">
        <v>1829.82</v>
      </c>
      <c r="Q666" s="137">
        <v>1838.21</v>
      </c>
      <c r="R666" s="137">
        <v>1836.99</v>
      </c>
      <c r="S666" s="137">
        <v>1971.82</v>
      </c>
      <c r="T666" s="137">
        <v>1967.4</v>
      </c>
      <c r="U666" s="137">
        <v>1930.29</v>
      </c>
      <c r="V666" s="137">
        <v>1762.86</v>
      </c>
      <c r="W666" s="137">
        <v>1736.12</v>
      </c>
      <c r="X666" s="137">
        <v>1725.21</v>
      </c>
      <c r="Y666" s="137">
        <v>1714.16</v>
      </c>
      <c r="AA666" s="55"/>
    </row>
    <row r="667" spans="1:27" s="51" customFormat="1">
      <c r="A667" s="126">
        <v>25</v>
      </c>
      <c r="B667" s="137">
        <v>1710.77</v>
      </c>
      <c r="C667" s="137">
        <v>1711.26</v>
      </c>
      <c r="D667" s="137">
        <v>1738.99</v>
      </c>
      <c r="E667" s="137">
        <v>1733.36</v>
      </c>
      <c r="F667" s="137">
        <v>1740.43</v>
      </c>
      <c r="G667" s="137">
        <v>1773.62</v>
      </c>
      <c r="H667" s="137">
        <v>1817.64</v>
      </c>
      <c r="I667" s="137">
        <v>1824.51</v>
      </c>
      <c r="J667" s="137">
        <v>1808.51</v>
      </c>
      <c r="K667" s="137">
        <v>1803.62</v>
      </c>
      <c r="L667" s="137">
        <v>1792.73</v>
      </c>
      <c r="M667" s="137">
        <v>1793.13</v>
      </c>
      <c r="N667" s="137">
        <v>1778.77</v>
      </c>
      <c r="O667" s="137">
        <v>1775.06</v>
      </c>
      <c r="P667" s="137">
        <v>1816.31</v>
      </c>
      <c r="Q667" s="137">
        <v>1836.35</v>
      </c>
      <c r="R667" s="137">
        <v>1836.96</v>
      </c>
      <c r="S667" s="137">
        <v>1954.68</v>
      </c>
      <c r="T667" s="137">
        <v>1979.2</v>
      </c>
      <c r="U667" s="137">
        <v>1914.74</v>
      </c>
      <c r="V667" s="137">
        <v>1747.46</v>
      </c>
      <c r="W667" s="137">
        <v>1724.07</v>
      </c>
      <c r="X667" s="137">
        <v>1712.68</v>
      </c>
      <c r="Y667" s="137">
        <v>1703.86</v>
      </c>
      <c r="AA667" s="55"/>
    </row>
    <row r="668" spans="1:27" s="51" customFormat="1">
      <c r="A668" s="126">
        <v>26</v>
      </c>
      <c r="B668" s="137">
        <v>1750.05</v>
      </c>
      <c r="C668" s="137">
        <v>1754.62</v>
      </c>
      <c r="D668" s="137">
        <v>1774.99</v>
      </c>
      <c r="E668" s="137">
        <v>1777.66</v>
      </c>
      <c r="F668" s="137">
        <v>1786.82</v>
      </c>
      <c r="G668" s="137">
        <v>1854.16</v>
      </c>
      <c r="H668" s="137">
        <v>2059.7800000000002</v>
      </c>
      <c r="I668" s="137">
        <v>2076.12</v>
      </c>
      <c r="J668" s="137">
        <v>2007.95</v>
      </c>
      <c r="K668" s="137">
        <v>1999.54</v>
      </c>
      <c r="L668" s="137">
        <v>1979.35</v>
      </c>
      <c r="M668" s="137">
        <v>1969.93</v>
      </c>
      <c r="N668" s="137">
        <v>1972.45</v>
      </c>
      <c r="O668" s="137">
        <v>1975.94</v>
      </c>
      <c r="P668" s="137">
        <v>2021.81</v>
      </c>
      <c r="Q668" s="137">
        <v>2049.5700000000002</v>
      </c>
      <c r="R668" s="137">
        <v>2027.41</v>
      </c>
      <c r="S668" s="137">
        <v>2109.2399999999998</v>
      </c>
      <c r="T668" s="137">
        <v>2099.54</v>
      </c>
      <c r="U668" s="137">
        <v>1989.61</v>
      </c>
      <c r="V668" s="137">
        <v>1932.81</v>
      </c>
      <c r="W668" s="137">
        <v>1786.07</v>
      </c>
      <c r="X668" s="137">
        <v>1773.26</v>
      </c>
      <c r="Y668" s="137">
        <v>1754.37</v>
      </c>
      <c r="AA668" s="55"/>
    </row>
    <row r="669" spans="1:27" s="51" customFormat="1">
      <c r="A669" s="126">
        <v>27</v>
      </c>
      <c r="B669" s="137">
        <v>1766.24</v>
      </c>
      <c r="C669" s="137">
        <v>1757.5</v>
      </c>
      <c r="D669" s="137">
        <v>1771.48</v>
      </c>
      <c r="E669" s="137">
        <v>1760.74</v>
      </c>
      <c r="F669" s="137">
        <v>1757.49</v>
      </c>
      <c r="G669" s="137">
        <v>1787.69</v>
      </c>
      <c r="H669" s="137">
        <v>1886.64</v>
      </c>
      <c r="I669" s="137">
        <v>1989.94</v>
      </c>
      <c r="J669" s="137">
        <v>2064.88</v>
      </c>
      <c r="K669" s="137">
        <v>2044.72</v>
      </c>
      <c r="L669" s="137">
        <v>2024.26</v>
      </c>
      <c r="M669" s="137">
        <v>2001.16</v>
      </c>
      <c r="N669" s="137">
        <v>2012.22</v>
      </c>
      <c r="O669" s="137">
        <v>2017.93</v>
      </c>
      <c r="P669" s="137">
        <v>2079.38</v>
      </c>
      <c r="Q669" s="137">
        <v>2114.17</v>
      </c>
      <c r="R669" s="137">
        <v>2099.83</v>
      </c>
      <c r="S669" s="137">
        <v>2141.9899999999998</v>
      </c>
      <c r="T669" s="137">
        <v>2183.16</v>
      </c>
      <c r="U669" s="137">
        <v>2048.6</v>
      </c>
      <c r="V669" s="137">
        <v>1973.84</v>
      </c>
      <c r="W669" s="137">
        <v>1850.93</v>
      </c>
      <c r="X669" s="137">
        <v>1778.57</v>
      </c>
      <c r="Y669" s="137">
        <v>1759.96</v>
      </c>
      <c r="AA669" s="55"/>
    </row>
    <row r="670" spans="1:27" s="51" customFormat="1">
      <c r="A670" s="126">
        <v>28</v>
      </c>
      <c r="B670" s="137">
        <v>1691.45</v>
      </c>
      <c r="C670" s="137">
        <v>1690.3</v>
      </c>
      <c r="D670" s="137">
        <v>1701</v>
      </c>
      <c r="E670" s="137">
        <v>1690.52</v>
      </c>
      <c r="F670" s="137">
        <v>1689.01</v>
      </c>
      <c r="G670" s="137">
        <v>1713.15</v>
      </c>
      <c r="H670" s="137">
        <v>1729.65</v>
      </c>
      <c r="I670" s="137">
        <v>1742.14</v>
      </c>
      <c r="J670" s="137">
        <v>1866.39</v>
      </c>
      <c r="K670" s="137">
        <v>1840.53</v>
      </c>
      <c r="L670" s="137">
        <v>1821.05</v>
      </c>
      <c r="M670" s="137">
        <v>1812.61</v>
      </c>
      <c r="N670" s="137">
        <v>1804.07</v>
      </c>
      <c r="O670" s="137">
        <v>1803.37</v>
      </c>
      <c r="P670" s="137">
        <v>1940.51</v>
      </c>
      <c r="Q670" s="137">
        <v>1958.61</v>
      </c>
      <c r="R670" s="137">
        <v>1967.48</v>
      </c>
      <c r="S670" s="137">
        <v>1981.75</v>
      </c>
      <c r="T670" s="137">
        <v>1977.84</v>
      </c>
      <c r="U670" s="137">
        <v>1886.38</v>
      </c>
      <c r="V670" s="137">
        <v>1799.17</v>
      </c>
      <c r="W670" s="137">
        <v>1730.47</v>
      </c>
      <c r="X670" s="137">
        <v>1719.53</v>
      </c>
      <c r="Y670" s="137">
        <v>1696.58</v>
      </c>
      <c r="AA670" s="55"/>
    </row>
    <row r="671" spans="1:27" s="51" customFormat="1">
      <c r="A671" s="128"/>
      <c r="B671" s="128"/>
      <c r="C671" s="127"/>
      <c r="D671" s="127"/>
      <c r="E671" s="127"/>
      <c r="F671" s="127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27"/>
      <c r="U671" s="127"/>
      <c r="V671" s="127"/>
      <c r="W671" s="127"/>
      <c r="X671" s="127"/>
      <c r="Y671" s="127"/>
      <c r="AA671" s="55"/>
    </row>
    <row r="672" spans="1:27" s="51" customFormat="1" ht="27" customHeight="1">
      <c r="A672" s="138"/>
      <c r="B672" s="118" t="s">
        <v>124</v>
      </c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20"/>
      <c r="AA672" s="55"/>
    </row>
    <row r="673" spans="1:27" s="51" customFormat="1" ht="26.25">
      <c r="A673" s="121" t="s">
        <v>69</v>
      </c>
      <c r="B673" s="123" t="s">
        <v>70</v>
      </c>
      <c r="C673" s="123" t="s">
        <v>71</v>
      </c>
      <c r="D673" s="123" t="s">
        <v>72</v>
      </c>
      <c r="E673" s="123" t="s">
        <v>73</v>
      </c>
      <c r="F673" s="123" t="s">
        <v>74</v>
      </c>
      <c r="G673" s="123" t="s">
        <v>75</v>
      </c>
      <c r="H673" s="123" t="s">
        <v>76</v>
      </c>
      <c r="I673" s="123" t="s">
        <v>77</v>
      </c>
      <c r="J673" s="123" t="s">
        <v>78</v>
      </c>
      <c r="K673" s="123" t="s">
        <v>79</v>
      </c>
      <c r="L673" s="123" t="s">
        <v>80</v>
      </c>
      <c r="M673" s="123" t="s">
        <v>81</v>
      </c>
      <c r="N673" s="123" t="s">
        <v>82</v>
      </c>
      <c r="O673" s="123" t="s">
        <v>83</v>
      </c>
      <c r="P673" s="123" t="s">
        <v>84</v>
      </c>
      <c r="Q673" s="123" t="s">
        <v>85</v>
      </c>
      <c r="R673" s="123" t="s">
        <v>86</v>
      </c>
      <c r="S673" s="123" t="s">
        <v>87</v>
      </c>
      <c r="T673" s="123" t="s">
        <v>88</v>
      </c>
      <c r="U673" s="123" t="s">
        <v>89</v>
      </c>
      <c r="V673" s="123" t="s">
        <v>90</v>
      </c>
      <c r="W673" s="123" t="s">
        <v>91</v>
      </c>
      <c r="X673" s="123" t="s">
        <v>92</v>
      </c>
      <c r="Y673" s="123" t="s">
        <v>93</v>
      </c>
      <c r="AA673" s="55"/>
    </row>
    <row r="674" spans="1:27" s="51" customFormat="1">
      <c r="A674" s="126">
        <v>1</v>
      </c>
      <c r="B674" s="137">
        <v>1.04</v>
      </c>
      <c r="C674" s="137">
        <v>1.52</v>
      </c>
      <c r="D674" s="137">
        <v>17.87</v>
      </c>
      <c r="E674" s="137">
        <v>41.05</v>
      </c>
      <c r="F674" s="137">
        <v>52.92</v>
      </c>
      <c r="G674" s="137">
        <v>161.62</v>
      </c>
      <c r="H674" s="137">
        <v>123.25</v>
      </c>
      <c r="I674" s="137">
        <v>112.8</v>
      </c>
      <c r="J674" s="137">
        <v>89.57</v>
      </c>
      <c r="K674" s="137">
        <v>88.6</v>
      </c>
      <c r="L674" s="137">
        <v>59.86</v>
      </c>
      <c r="M674" s="137">
        <v>130.84</v>
      </c>
      <c r="N674" s="137">
        <v>141.97999999999999</v>
      </c>
      <c r="O674" s="137">
        <v>109.72</v>
      </c>
      <c r="P674" s="137">
        <v>39.61</v>
      </c>
      <c r="Q674" s="137">
        <v>6.55</v>
      </c>
      <c r="R674" s="137">
        <v>14.26</v>
      </c>
      <c r="S674" s="137">
        <v>0</v>
      </c>
      <c r="T674" s="137">
        <v>0</v>
      </c>
      <c r="U674" s="137">
        <v>0</v>
      </c>
      <c r="V674" s="137">
        <v>0</v>
      </c>
      <c r="W674" s="137">
        <v>0</v>
      </c>
      <c r="X674" s="137">
        <v>0</v>
      </c>
      <c r="Y674" s="137">
        <v>0</v>
      </c>
      <c r="AA674" s="55"/>
    </row>
    <row r="675" spans="1:27" s="51" customFormat="1">
      <c r="A675" s="126">
        <v>2</v>
      </c>
      <c r="B675" s="137">
        <v>0</v>
      </c>
      <c r="C675" s="137">
        <v>0</v>
      </c>
      <c r="D675" s="137">
        <v>0</v>
      </c>
      <c r="E675" s="137">
        <v>5.95</v>
      </c>
      <c r="F675" s="137">
        <v>0</v>
      </c>
      <c r="G675" s="137">
        <v>154.15</v>
      </c>
      <c r="H675" s="137">
        <v>119.98</v>
      </c>
      <c r="I675" s="137">
        <v>83.59</v>
      </c>
      <c r="J675" s="137">
        <v>78.89</v>
      </c>
      <c r="K675" s="137">
        <v>114.7</v>
      </c>
      <c r="L675" s="137">
        <v>112.15</v>
      </c>
      <c r="M675" s="137">
        <v>193.93</v>
      </c>
      <c r="N675" s="137">
        <v>204.38</v>
      </c>
      <c r="O675" s="137">
        <v>67.069999999999993</v>
      </c>
      <c r="P675" s="137">
        <v>14.65</v>
      </c>
      <c r="Q675" s="137">
        <v>11.72</v>
      </c>
      <c r="R675" s="137">
        <v>12.07</v>
      </c>
      <c r="S675" s="137">
        <v>16.670000000000002</v>
      </c>
      <c r="T675" s="137">
        <v>0</v>
      </c>
      <c r="U675" s="137">
        <v>0</v>
      </c>
      <c r="V675" s="137">
        <v>0</v>
      </c>
      <c r="W675" s="137">
        <v>0.9</v>
      </c>
      <c r="X675" s="137">
        <v>0</v>
      </c>
      <c r="Y675" s="137">
        <v>0</v>
      </c>
      <c r="AA675" s="55"/>
    </row>
    <row r="676" spans="1:27" s="51" customFormat="1">
      <c r="A676" s="126">
        <v>3</v>
      </c>
      <c r="B676" s="137">
        <v>0.84</v>
      </c>
      <c r="C676" s="137">
        <v>0</v>
      </c>
      <c r="D676" s="137">
        <v>0.27</v>
      </c>
      <c r="E676" s="137">
        <v>1</v>
      </c>
      <c r="F676" s="137">
        <v>3.15</v>
      </c>
      <c r="G676" s="137">
        <v>257.81</v>
      </c>
      <c r="H676" s="137">
        <v>186.39</v>
      </c>
      <c r="I676" s="137">
        <v>138.84</v>
      </c>
      <c r="J676" s="137">
        <v>150.49</v>
      </c>
      <c r="K676" s="137">
        <v>21.65</v>
      </c>
      <c r="L676" s="137">
        <v>4.5999999999999996</v>
      </c>
      <c r="M676" s="137">
        <v>29.02</v>
      </c>
      <c r="N676" s="137">
        <v>32.229999999999997</v>
      </c>
      <c r="O676" s="137">
        <v>25.59</v>
      </c>
      <c r="P676" s="137">
        <v>10.36</v>
      </c>
      <c r="Q676" s="137">
        <v>0</v>
      </c>
      <c r="R676" s="137">
        <v>0</v>
      </c>
      <c r="S676" s="137">
        <v>0</v>
      </c>
      <c r="T676" s="137">
        <v>0</v>
      </c>
      <c r="U676" s="137">
        <v>0</v>
      </c>
      <c r="V676" s="137">
        <v>0</v>
      </c>
      <c r="W676" s="137">
        <v>0</v>
      </c>
      <c r="X676" s="137">
        <v>0</v>
      </c>
      <c r="Y676" s="137">
        <v>0</v>
      </c>
      <c r="AA676" s="55"/>
    </row>
    <row r="677" spans="1:27" s="51" customFormat="1">
      <c r="A677" s="126">
        <v>4</v>
      </c>
      <c r="B677" s="137">
        <v>0.46</v>
      </c>
      <c r="C677" s="137">
        <v>0.47</v>
      </c>
      <c r="D677" s="137">
        <v>1.83</v>
      </c>
      <c r="E677" s="137">
        <v>2.1</v>
      </c>
      <c r="F677" s="137">
        <v>38.06</v>
      </c>
      <c r="G677" s="137">
        <v>73.64</v>
      </c>
      <c r="H677" s="137">
        <v>55.58</v>
      </c>
      <c r="I677" s="137">
        <v>15.45</v>
      </c>
      <c r="J677" s="137">
        <v>3.32</v>
      </c>
      <c r="K677" s="137">
        <v>2.65</v>
      </c>
      <c r="L677" s="137">
        <v>0</v>
      </c>
      <c r="M677" s="137">
        <v>1.8</v>
      </c>
      <c r="N677" s="137">
        <v>81.84</v>
      </c>
      <c r="O677" s="137">
        <v>0</v>
      </c>
      <c r="P677" s="137">
        <v>0</v>
      </c>
      <c r="Q677" s="137">
        <v>4.1399999999999997</v>
      </c>
      <c r="R677" s="137">
        <v>0</v>
      </c>
      <c r="S677" s="137">
        <v>0</v>
      </c>
      <c r="T677" s="137">
        <v>0</v>
      </c>
      <c r="U677" s="137">
        <v>0</v>
      </c>
      <c r="V677" s="137">
        <v>0</v>
      </c>
      <c r="W677" s="137">
        <v>0</v>
      </c>
      <c r="X677" s="137">
        <v>0</v>
      </c>
      <c r="Y677" s="137">
        <v>0</v>
      </c>
      <c r="AA677" s="55"/>
    </row>
    <row r="678" spans="1:27" s="51" customFormat="1">
      <c r="A678" s="126">
        <v>5</v>
      </c>
      <c r="B678" s="137">
        <v>17</v>
      </c>
      <c r="C678" s="137">
        <v>18.95</v>
      </c>
      <c r="D678" s="137">
        <v>37.270000000000003</v>
      </c>
      <c r="E678" s="137">
        <v>45.52</v>
      </c>
      <c r="F678" s="137">
        <v>62.02</v>
      </c>
      <c r="G678" s="137">
        <v>133.99</v>
      </c>
      <c r="H678" s="137">
        <v>166.33</v>
      </c>
      <c r="I678" s="137">
        <v>155.36000000000001</v>
      </c>
      <c r="J678" s="137">
        <v>148.27000000000001</v>
      </c>
      <c r="K678" s="137">
        <v>222.46</v>
      </c>
      <c r="L678" s="137">
        <v>144.44999999999999</v>
      </c>
      <c r="M678" s="137">
        <v>161.53</v>
      </c>
      <c r="N678" s="137">
        <v>41.43</v>
      </c>
      <c r="O678" s="137">
        <v>212.08</v>
      </c>
      <c r="P678" s="137">
        <v>234.14</v>
      </c>
      <c r="Q678" s="137">
        <v>154.21</v>
      </c>
      <c r="R678" s="137">
        <v>0</v>
      </c>
      <c r="S678" s="137">
        <v>0</v>
      </c>
      <c r="T678" s="137">
        <v>0</v>
      </c>
      <c r="U678" s="137">
        <v>0</v>
      </c>
      <c r="V678" s="137">
        <v>0</v>
      </c>
      <c r="W678" s="137">
        <v>0</v>
      </c>
      <c r="X678" s="137">
        <v>0</v>
      </c>
      <c r="Y678" s="137">
        <v>0</v>
      </c>
      <c r="AA678" s="55"/>
    </row>
    <row r="679" spans="1:27" s="51" customFormat="1">
      <c r="A679" s="126">
        <v>6</v>
      </c>
      <c r="B679" s="137">
        <v>0</v>
      </c>
      <c r="C679" s="137">
        <v>0</v>
      </c>
      <c r="D679" s="137">
        <v>0</v>
      </c>
      <c r="E679" s="137">
        <v>0</v>
      </c>
      <c r="F679" s="137">
        <v>3.18</v>
      </c>
      <c r="G679" s="137">
        <v>42.02</v>
      </c>
      <c r="H679" s="137">
        <v>54.15</v>
      </c>
      <c r="I679" s="137">
        <v>62.59</v>
      </c>
      <c r="J679" s="137">
        <v>19.75</v>
      </c>
      <c r="K679" s="137">
        <v>20.46</v>
      </c>
      <c r="L679" s="137">
        <v>20.48</v>
      </c>
      <c r="M679" s="137">
        <v>18.170000000000002</v>
      </c>
      <c r="N679" s="137">
        <v>20.9</v>
      </c>
      <c r="O679" s="137">
        <v>52.14</v>
      </c>
      <c r="P679" s="137">
        <v>52.2</v>
      </c>
      <c r="Q679" s="137">
        <v>28.53</v>
      </c>
      <c r="R679" s="137">
        <v>37.36</v>
      </c>
      <c r="S679" s="137">
        <v>39.58</v>
      </c>
      <c r="T679" s="137">
        <v>0.23</v>
      </c>
      <c r="U679" s="137">
        <v>17.16</v>
      </c>
      <c r="V679" s="137">
        <v>0.21</v>
      </c>
      <c r="W679" s="137">
        <v>11.5</v>
      </c>
      <c r="X679" s="137">
        <v>23.2</v>
      </c>
      <c r="Y679" s="137">
        <v>23.54</v>
      </c>
      <c r="AA679" s="55"/>
    </row>
    <row r="680" spans="1:27" s="51" customFormat="1">
      <c r="A680" s="126">
        <v>7</v>
      </c>
      <c r="B680" s="137">
        <v>20.68</v>
      </c>
      <c r="C680" s="137">
        <v>23.36</v>
      </c>
      <c r="D680" s="137">
        <v>28.97</v>
      </c>
      <c r="E680" s="137">
        <v>15.07</v>
      </c>
      <c r="F680" s="137">
        <v>18.399999999999999</v>
      </c>
      <c r="G680" s="137">
        <v>60.96</v>
      </c>
      <c r="H680" s="137">
        <v>49.82</v>
      </c>
      <c r="I680" s="137">
        <v>36.299999999999997</v>
      </c>
      <c r="J680" s="137">
        <v>99.18</v>
      </c>
      <c r="K680" s="137">
        <v>0</v>
      </c>
      <c r="L680" s="137">
        <v>0</v>
      </c>
      <c r="M680" s="137">
        <v>0</v>
      </c>
      <c r="N680" s="137">
        <v>2.6</v>
      </c>
      <c r="O680" s="137">
        <v>19.760000000000002</v>
      </c>
      <c r="P680" s="137">
        <v>5.53</v>
      </c>
      <c r="Q680" s="137">
        <v>9.44</v>
      </c>
      <c r="R680" s="137">
        <v>14.54</v>
      </c>
      <c r="S680" s="137">
        <v>0</v>
      </c>
      <c r="T680" s="137">
        <v>0</v>
      </c>
      <c r="U680" s="137">
        <v>0</v>
      </c>
      <c r="V680" s="137">
        <v>0</v>
      </c>
      <c r="W680" s="137">
        <v>0</v>
      </c>
      <c r="X680" s="137">
        <v>0</v>
      </c>
      <c r="Y680" s="137">
        <v>0</v>
      </c>
      <c r="AA680" s="55"/>
    </row>
    <row r="681" spans="1:27" s="51" customFormat="1">
      <c r="A681" s="126">
        <v>8</v>
      </c>
      <c r="B681" s="137">
        <v>67.790000000000006</v>
      </c>
      <c r="C681" s="137">
        <v>61.52</v>
      </c>
      <c r="D681" s="137">
        <v>104.04</v>
      </c>
      <c r="E681" s="137">
        <v>0</v>
      </c>
      <c r="F681" s="137">
        <v>0</v>
      </c>
      <c r="G681" s="137">
        <v>101.26</v>
      </c>
      <c r="H681" s="137">
        <v>188.01</v>
      </c>
      <c r="I681" s="137">
        <v>82.93</v>
      </c>
      <c r="J681" s="137">
        <v>26.65</v>
      </c>
      <c r="K681" s="137">
        <v>2.68</v>
      </c>
      <c r="L681" s="137">
        <v>0</v>
      </c>
      <c r="M681" s="137">
        <v>0</v>
      </c>
      <c r="N681" s="137">
        <v>4.1399999999999997</v>
      </c>
      <c r="O681" s="137">
        <v>65.400000000000006</v>
      </c>
      <c r="P681" s="137">
        <v>113.72</v>
      </c>
      <c r="Q681" s="137">
        <v>76.14</v>
      </c>
      <c r="R681" s="137">
        <v>82.13</v>
      </c>
      <c r="S681" s="137">
        <v>37.82</v>
      </c>
      <c r="T681" s="137">
        <v>0.6</v>
      </c>
      <c r="U681" s="137">
        <v>0</v>
      </c>
      <c r="V681" s="137">
        <v>0</v>
      </c>
      <c r="W681" s="137">
        <v>0</v>
      </c>
      <c r="X681" s="137">
        <v>0</v>
      </c>
      <c r="Y681" s="137">
        <v>0</v>
      </c>
      <c r="AA681" s="55"/>
    </row>
    <row r="682" spans="1:27" s="51" customFormat="1">
      <c r="A682" s="126">
        <v>9</v>
      </c>
      <c r="B682" s="137">
        <v>21.19</v>
      </c>
      <c r="C682" s="137">
        <v>31.01</v>
      </c>
      <c r="D682" s="137">
        <v>31.85</v>
      </c>
      <c r="E682" s="137">
        <v>0</v>
      </c>
      <c r="F682" s="137">
        <v>4.51</v>
      </c>
      <c r="G682" s="137">
        <v>206.02</v>
      </c>
      <c r="H682" s="137">
        <v>271.93</v>
      </c>
      <c r="I682" s="137">
        <v>269.27999999999997</v>
      </c>
      <c r="J682" s="137">
        <v>258.14999999999998</v>
      </c>
      <c r="K682" s="137">
        <v>249.57</v>
      </c>
      <c r="L682" s="137">
        <v>226.91</v>
      </c>
      <c r="M682" s="137">
        <v>207.71</v>
      </c>
      <c r="N682" s="137">
        <v>108.49</v>
      </c>
      <c r="O682" s="137">
        <v>133.30000000000001</v>
      </c>
      <c r="P682" s="137">
        <v>160.09</v>
      </c>
      <c r="Q682" s="137">
        <v>135.11000000000001</v>
      </c>
      <c r="R682" s="137">
        <v>106.63</v>
      </c>
      <c r="S682" s="137">
        <v>80.260000000000005</v>
      </c>
      <c r="T682" s="137">
        <v>39.53</v>
      </c>
      <c r="U682" s="137">
        <v>11.17</v>
      </c>
      <c r="V682" s="137">
        <v>22.43</v>
      </c>
      <c r="W682" s="137">
        <v>0</v>
      </c>
      <c r="X682" s="137">
        <v>0</v>
      </c>
      <c r="Y682" s="137">
        <v>0</v>
      </c>
      <c r="AA682" s="55"/>
    </row>
    <row r="683" spans="1:27" s="51" customFormat="1">
      <c r="A683" s="126">
        <v>10</v>
      </c>
      <c r="B683" s="137">
        <v>75.739999999999995</v>
      </c>
      <c r="C683" s="137">
        <v>55.98</v>
      </c>
      <c r="D683" s="137">
        <v>0</v>
      </c>
      <c r="E683" s="137">
        <v>1.7</v>
      </c>
      <c r="F683" s="137">
        <v>36.22</v>
      </c>
      <c r="G683" s="137">
        <v>145.06</v>
      </c>
      <c r="H683" s="137">
        <v>119.82</v>
      </c>
      <c r="I683" s="137">
        <v>99.75</v>
      </c>
      <c r="J683" s="137">
        <v>83.59</v>
      </c>
      <c r="K683" s="137">
        <v>88.6</v>
      </c>
      <c r="L683" s="137">
        <v>63.19</v>
      </c>
      <c r="M683" s="137">
        <v>136.9</v>
      </c>
      <c r="N683" s="137">
        <v>145.56</v>
      </c>
      <c r="O683" s="137">
        <v>77.069999999999993</v>
      </c>
      <c r="P683" s="137">
        <v>109.2</v>
      </c>
      <c r="Q683" s="137">
        <v>34.479999999999997</v>
      </c>
      <c r="R683" s="137">
        <v>1.51</v>
      </c>
      <c r="S683" s="137">
        <v>0</v>
      </c>
      <c r="T683" s="137">
        <v>0</v>
      </c>
      <c r="U683" s="137">
        <v>0</v>
      </c>
      <c r="V683" s="137">
        <v>74.83</v>
      </c>
      <c r="W683" s="137">
        <v>99.81</v>
      </c>
      <c r="X683" s="137">
        <v>0</v>
      </c>
      <c r="Y683" s="137">
        <v>0</v>
      </c>
      <c r="AA683" s="55"/>
    </row>
    <row r="684" spans="1:27" s="51" customFormat="1">
      <c r="A684" s="126">
        <v>11</v>
      </c>
      <c r="B684" s="137">
        <v>0</v>
      </c>
      <c r="C684" s="137">
        <v>0</v>
      </c>
      <c r="D684" s="137">
        <v>7.25</v>
      </c>
      <c r="E684" s="137">
        <v>3.29</v>
      </c>
      <c r="F684" s="137">
        <v>49.93</v>
      </c>
      <c r="G684" s="137">
        <v>113.59</v>
      </c>
      <c r="H684" s="137">
        <v>108.98</v>
      </c>
      <c r="I684" s="137">
        <v>56.28</v>
      </c>
      <c r="J684" s="137">
        <v>0</v>
      </c>
      <c r="K684" s="137">
        <v>2.37</v>
      </c>
      <c r="L684" s="137">
        <v>0</v>
      </c>
      <c r="M684" s="137">
        <v>0</v>
      </c>
      <c r="N684" s="137">
        <v>0</v>
      </c>
      <c r="O684" s="137">
        <v>292.56</v>
      </c>
      <c r="P684" s="137">
        <v>3.75</v>
      </c>
      <c r="Q684" s="137">
        <v>0</v>
      </c>
      <c r="R684" s="137">
        <v>0.21</v>
      </c>
      <c r="S684" s="137">
        <v>0</v>
      </c>
      <c r="T684" s="137">
        <v>0</v>
      </c>
      <c r="U684" s="137">
        <v>0</v>
      </c>
      <c r="V684" s="137">
        <v>0</v>
      </c>
      <c r="W684" s="137">
        <v>0</v>
      </c>
      <c r="X684" s="137">
        <v>0</v>
      </c>
      <c r="Y684" s="137">
        <v>0</v>
      </c>
      <c r="AA684" s="55"/>
    </row>
    <row r="685" spans="1:27" s="51" customFormat="1">
      <c r="A685" s="126">
        <v>12</v>
      </c>
      <c r="B685" s="137">
        <v>0</v>
      </c>
      <c r="C685" s="137">
        <v>0</v>
      </c>
      <c r="D685" s="137">
        <v>6.53</v>
      </c>
      <c r="E685" s="137">
        <v>22.66</v>
      </c>
      <c r="F685" s="137">
        <v>362.93</v>
      </c>
      <c r="G685" s="137">
        <v>219.62</v>
      </c>
      <c r="H685" s="137">
        <v>257.72000000000003</v>
      </c>
      <c r="I685" s="137">
        <v>0.57999999999999996</v>
      </c>
      <c r="J685" s="137">
        <v>0</v>
      </c>
      <c r="K685" s="137">
        <v>0</v>
      </c>
      <c r="L685" s="137">
        <v>0</v>
      </c>
      <c r="M685" s="137">
        <v>718.67</v>
      </c>
      <c r="N685" s="137">
        <v>703.12</v>
      </c>
      <c r="O685" s="137">
        <v>177.02</v>
      </c>
      <c r="P685" s="137">
        <v>0</v>
      </c>
      <c r="Q685" s="137">
        <v>0</v>
      </c>
      <c r="R685" s="137">
        <v>0</v>
      </c>
      <c r="S685" s="137">
        <v>20.52</v>
      </c>
      <c r="T685" s="137">
        <v>2.63</v>
      </c>
      <c r="U685" s="137">
        <v>0</v>
      </c>
      <c r="V685" s="137">
        <v>0</v>
      </c>
      <c r="W685" s="137">
        <v>0</v>
      </c>
      <c r="X685" s="137">
        <v>0</v>
      </c>
      <c r="Y685" s="137">
        <v>0</v>
      </c>
      <c r="AA685" s="55"/>
    </row>
    <row r="686" spans="1:27" s="51" customFormat="1">
      <c r="A686" s="126">
        <v>13</v>
      </c>
      <c r="B686" s="137">
        <v>0</v>
      </c>
      <c r="C686" s="137">
        <v>0</v>
      </c>
      <c r="D686" s="137">
        <v>0</v>
      </c>
      <c r="E686" s="137">
        <v>33.51</v>
      </c>
      <c r="F686" s="137">
        <v>24.6</v>
      </c>
      <c r="G686" s="137">
        <v>15.99</v>
      </c>
      <c r="H686" s="137">
        <v>7.88</v>
      </c>
      <c r="I686" s="137">
        <v>0.01</v>
      </c>
      <c r="J686" s="137">
        <v>0</v>
      </c>
      <c r="K686" s="137">
        <v>0</v>
      </c>
      <c r="L686" s="137">
        <v>10.56</v>
      </c>
      <c r="M686" s="137">
        <v>22.64</v>
      </c>
      <c r="N686" s="137">
        <v>67.5</v>
      </c>
      <c r="O686" s="137">
        <v>48.01</v>
      </c>
      <c r="P686" s="137">
        <v>31.98</v>
      </c>
      <c r="Q686" s="137">
        <v>41.15</v>
      </c>
      <c r="R686" s="137">
        <v>36.619999999999997</v>
      </c>
      <c r="S686" s="137">
        <v>0</v>
      </c>
      <c r="T686" s="137">
        <v>0</v>
      </c>
      <c r="U686" s="137">
        <v>0</v>
      </c>
      <c r="V686" s="137">
        <v>0</v>
      </c>
      <c r="W686" s="137">
        <v>0</v>
      </c>
      <c r="X686" s="137">
        <v>0</v>
      </c>
      <c r="Y686" s="137">
        <v>0</v>
      </c>
      <c r="AA686" s="55"/>
    </row>
    <row r="687" spans="1:27" s="51" customFormat="1">
      <c r="A687" s="126">
        <v>14</v>
      </c>
      <c r="B687" s="137">
        <v>0</v>
      </c>
      <c r="C687" s="137">
        <v>0</v>
      </c>
      <c r="D687" s="137">
        <v>0</v>
      </c>
      <c r="E687" s="137">
        <v>2.58</v>
      </c>
      <c r="F687" s="137">
        <v>10.039999999999999</v>
      </c>
      <c r="G687" s="137">
        <v>2.71</v>
      </c>
      <c r="H687" s="137">
        <v>24.34</v>
      </c>
      <c r="I687" s="137">
        <v>56.9</v>
      </c>
      <c r="J687" s="137">
        <v>113.93</v>
      </c>
      <c r="K687" s="137">
        <v>113.27</v>
      </c>
      <c r="L687" s="137">
        <v>109.2</v>
      </c>
      <c r="M687" s="137">
        <v>123.93</v>
      </c>
      <c r="N687" s="137">
        <v>125.13</v>
      </c>
      <c r="O687" s="137">
        <v>48.31</v>
      </c>
      <c r="P687" s="137">
        <v>51.91</v>
      </c>
      <c r="Q687" s="137">
        <v>66.569999999999993</v>
      </c>
      <c r="R687" s="137">
        <v>79.33</v>
      </c>
      <c r="S687" s="137">
        <v>0</v>
      </c>
      <c r="T687" s="137">
        <v>0</v>
      </c>
      <c r="U687" s="137">
        <v>0</v>
      </c>
      <c r="V687" s="137">
        <v>10.66</v>
      </c>
      <c r="W687" s="137">
        <v>0</v>
      </c>
      <c r="X687" s="137">
        <v>0</v>
      </c>
      <c r="Y687" s="137">
        <v>0</v>
      </c>
      <c r="AA687" s="55"/>
    </row>
    <row r="688" spans="1:27" s="51" customFormat="1">
      <c r="A688" s="126">
        <v>15</v>
      </c>
      <c r="B688" s="137">
        <v>43.94</v>
      </c>
      <c r="C688" s="137">
        <v>33.89</v>
      </c>
      <c r="D688" s="137">
        <v>36.049999999999997</v>
      </c>
      <c r="E688" s="137">
        <v>91</v>
      </c>
      <c r="F688" s="137">
        <v>128.22999999999999</v>
      </c>
      <c r="G688" s="137">
        <v>215.34</v>
      </c>
      <c r="H688" s="137">
        <v>118.16</v>
      </c>
      <c r="I688" s="137">
        <v>8.86</v>
      </c>
      <c r="J688" s="137">
        <v>32.700000000000003</v>
      </c>
      <c r="K688" s="137">
        <v>0</v>
      </c>
      <c r="L688" s="137">
        <v>0</v>
      </c>
      <c r="M688" s="137">
        <v>44.84</v>
      </c>
      <c r="N688" s="137">
        <v>207.39</v>
      </c>
      <c r="O688" s="137">
        <v>57.64</v>
      </c>
      <c r="P688" s="137">
        <v>29.85</v>
      </c>
      <c r="Q688" s="137">
        <v>53</v>
      </c>
      <c r="R688" s="137">
        <v>40.76</v>
      </c>
      <c r="S688" s="137">
        <v>0.03</v>
      </c>
      <c r="T688" s="137">
        <v>0</v>
      </c>
      <c r="U688" s="137">
        <v>0</v>
      </c>
      <c r="V688" s="137">
        <v>0</v>
      </c>
      <c r="W688" s="137">
        <v>0</v>
      </c>
      <c r="X688" s="137">
        <v>0</v>
      </c>
      <c r="Y688" s="137">
        <v>0</v>
      </c>
      <c r="AA688" s="55"/>
    </row>
    <row r="689" spans="1:27" s="51" customFormat="1">
      <c r="A689" s="126">
        <v>16</v>
      </c>
      <c r="B689" s="137">
        <v>240.1</v>
      </c>
      <c r="C689" s="137">
        <v>214.35</v>
      </c>
      <c r="D689" s="137">
        <v>103.67</v>
      </c>
      <c r="E689" s="137">
        <v>126.86</v>
      </c>
      <c r="F689" s="137">
        <v>96.49</v>
      </c>
      <c r="G689" s="137">
        <v>137.36000000000001</v>
      </c>
      <c r="H689" s="137">
        <v>97.3</v>
      </c>
      <c r="I689" s="137">
        <v>46.53</v>
      </c>
      <c r="J689" s="137">
        <v>52.95</v>
      </c>
      <c r="K689" s="137">
        <v>16.34</v>
      </c>
      <c r="L689" s="137">
        <v>2.4900000000000002</v>
      </c>
      <c r="M689" s="137">
        <v>121.55</v>
      </c>
      <c r="N689" s="137">
        <v>215.94</v>
      </c>
      <c r="O689" s="137">
        <v>130.93</v>
      </c>
      <c r="P689" s="137">
        <v>29.17</v>
      </c>
      <c r="Q689" s="137">
        <v>39.799999999999997</v>
      </c>
      <c r="R689" s="137">
        <v>50.32</v>
      </c>
      <c r="S689" s="137">
        <v>39.74</v>
      </c>
      <c r="T689" s="137">
        <v>23.84</v>
      </c>
      <c r="U689" s="137">
        <v>40.35</v>
      </c>
      <c r="V689" s="137">
        <v>0</v>
      </c>
      <c r="W689" s="137">
        <v>0</v>
      </c>
      <c r="X689" s="137">
        <v>0</v>
      </c>
      <c r="Y689" s="137">
        <v>0</v>
      </c>
      <c r="AA689" s="55"/>
    </row>
    <row r="690" spans="1:27" s="51" customFormat="1">
      <c r="A690" s="126">
        <v>17</v>
      </c>
      <c r="B690" s="137">
        <v>0</v>
      </c>
      <c r="C690" s="137">
        <v>0.76</v>
      </c>
      <c r="D690" s="137">
        <v>0</v>
      </c>
      <c r="E690" s="137">
        <v>12.35</v>
      </c>
      <c r="F690" s="137">
        <v>3.84</v>
      </c>
      <c r="G690" s="137">
        <v>35.26</v>
      </c>
      <c r="H690" s="137">
        <v>43.02</v>
      </c>
      <c r="I690" s="137">
        <v>42.15</v>
      </c>
      <c r="J690" s="137">
        <v>0</v>
      </c>
      <c r="K690" s="137">
        <v>0</v>
      </c>
      <c r="L690" s="137">
        <v>0</v>
      </c>
      <c r="M690" s="137">
        <v>2.66</v>
      </c>
      <c r="N690" s="137">
        <v>1.25</v>
      </c>
      <c r="O690" s="137">
        <v>0</v>
      </c>
      <c r="P690" s="137">
        <v>61.45</v>
      </c>
      <c r="Q690" s="137">
        <v>58.82</v>
      </c>
      <c r="R690" s="137">
        <v>25.33</v>
      </c>
      <c r="S690" s="137">
        <v>20.76</v>
      </c>
      <c r="T690" s="137">
        <v>0</v>
      </c>
      <c r="U690" s="137">
        <v>0</v>
      </c>
      <c r="V690" s="137">
        <v>0</v>
      </c>
      <c r="W690" s="137">
        <v>0</v>
      </c>
      <c r="X690" s="137">
        <v>0</v>
      </c>
      <c r="Y690" s="137">
        <v>0</v>
      </c>
      <c r="AA690" s="55"/>
    </row>
    <row r="691" spans="1:27" s="51" customFormat="1">
      <c r="A691" s="126">
        <v>18</v>
      </c>
      <c r="B691" s="137">
        <v>0</v>
      </c>
      <c r="C691" s="137">
        <v>0</v>
      </c>
      <c r="D691" s="137">
        <v>0</v>
      </c>
      <c r="E691" s="137">
        <v>68.97</v>
      </c>
      <c r="F691" s="137">
        <v>162.34</v>
      </c>
      <c r="G691" s="137">
        <v>113.4</v>
      </c>
      <c r="H691" s="137">
        <v>101.62</v>
      </c>
      <c r="I691" s="137">
        <v>109.57</v>
      </c>
      <c r="J691" s="137">
        <v>84.68</v>
      </c>
      <c r="K691" s="137">
        <v>77.489999999999995</v>
      </c>
      <c r="L691" s="137">
        <v>21.85</v>
      </c>
      <c r="M691" s="137">
        <v>291.98</v>
      </c>
      <c r="N691" s="137">
        <v>208.76</v>
      </c>
      <c r="O691" s="137">
        <v>47.2</v>
      </c>
      <c r="P691" s="137">
        <v>88.12</v>
      </c>
      <c r="Q691" s="137">
        <v>34.5</v>
      </c>
      <c r="R691" s="137">
        <v>0</v>
      </c>
      <c r="S691" s="137">
        <v>0</v>
      </c>
      <c r="T691" s="137">
        <v>0</v>
      </c>
      <c r="U691" s="137">
        <v>0</v>
      </c>
      <c r="V691" s="137">
        <v>0</v>
      </c>
      <c r="W691" s="137">
        <v>0</v>
      </c>
      <c r="X691" s="137">
        <v>0</v>
      </c>
      <c r="Y691" s="137">
        <v>0</v>
      </c>
      <c r="AA691" s="55"/>
    </row>
    <row r="692" spans="1:27" s="51" customFormat="1">
      <c r="A692" s="126">
        <v>19</v>
      </c>
      <c r="B692" s="137">
        <v>0</v>
      </c>
      <c r="C692" s="137">
        <v>0</v>
      </c>
      <c r="D692" s="137">
        <v>2.42</v>
      </c>
      <c r="E692" s="137">
        <v>51.93</v>
      </c>
      <c r="F692" s="137">
        <v>184.83</v>
      </c>
      <c r="G692" s="137">
        <v>53.41</v>
      </c>
      <c r="H692" s="137">
        <v>33.14</v>
      </c>
      <c r="I692" s="137">
        <v>14.16</v>
      </c>
      <c r="J692" s="137">
        <v>0</v>
      </c>
      <c r="K692" s="137">
        <v>0</v>
      </c>
      <c r="L692" s="137">
        <v>0</v>
      </c>
      <c r="M692" s="137">
        <v>19.88</v>
      </c>
      <c r="N692" s="137">
        <v>0</v>
      </c>
      <c r="O692" s="137">
        <v>11.47</v>
      </c>
      <c r="P692" s="137">
        <v>43.34</v>
      </c>
      <c r="Q692" s="137">
        <v>55.01</v>
      </c>
      <c r="R692" s="137">
        <v>47.63</v>
      </c>
      <c r="S692" s="137">
        <v>0</v>
      </c>
      <c r="T692" s="137">
        <v>0</v>
      </c>
      <c r="U692" s="137">
        <v>0</v>
      </c>
      <c r="V692" s="137">
        <v>0</v>
      </c>
      <c r="W692" s="137">
        <v>0</v>
      </c>
      <c r="X692" s="137">
        <v>0</v>
      </c>
      <c r="Y692" s="137">
        <v>0</v>
      </c>
      <c r="AA692" s="55"/>
    </row>
    <row r="693" spans="1:27" s="51" customFormat="1">
      <c r="A693" s="126">
        <v>20</v>
      </c>
      <c r="B693" s="137">
        <v>0</v>
      </c>
      <c r="C693" s="137">
        <v>0</v>
      </c>
      <c r="D693" s="137">
        <v>3.84</v>
      </c>
      <c r="E693" s="137">
        <v>17.29</v>
      </c>
      <c r="F693" s="137">
        <v>100.6</v>
      </c>
      <c r="G693" s="137">
        <v>87.22</v>
      </c>
      <c r="H693" s="137">
        <v>0</v>
      </c>
      <c r="I693" s="137">
        <v>11.62</v>
      </c>
      <c r="J693" s="137">
        <v>0</v>
      </c>
      <c r="K693" s="137">
        <v>0</v>
      </c>
      <c r="L693" s="137">
        <v>0</v>
      </c>
      <c r="M693" s="137">
        <v>0</v>
      </c>
      <c r="N693" s="137">
        <v>0</v>
      </c>
      <c r="O693" s="137">
        <v>0</v>
      </c>
      <c r="P693" s="137">
        <v>28.14</v>
      </c>
      <c r="Q693" s="137">
        <v>0</v>
      </c>
      <c r="R693" s="137">
        <v>0</v>
      </c>
      <c r="S693" s="137">
        <v>0</v>
      </c>
      <c r="T693" s="137">
        <v>0</v>
      </c>
      <c r="U693" s="137">
        <v>0</v>
      </c>
      <c r="V693" s="137">
        <v>0</v>
      </c>
      <c r="W693" s="137">
        <v>0</v>
      </c>
      <c r="X693" s="137">
        <v>0</v>
      </c>
      <c r="Y693" s="137">
        <v>0</v>
      </c>
      <c r="AA693" s="55"/>
    </row>
    <row r="694" spans="1:27" s="51" customFormat="1">
      <c r="A694" s="126">
        <v>21</v>
      </c>
      <c r="B694" s="137">
        <v>0</v>
      </c>
      <c r="C694" s="137">
        <v>0</v>
      </c>
      <c r="D694" s="137">
        <v>0</v>
      </c>
      <c r="E694" s="137">
        <v>123.31</v>
      </c>
      <c r="F694" s="137">
        <v>6.83</v>
      </c>
      <c r="G694" s="137">
        <v>2.11</v>
      </c>
      <c r="H694" s="137">
        <v>0</v>
      </c>
      <c r="I694" s="137">
        <v>0</v>
      </c>
      <c r="J694" s="137">
        <v>0</v>
      </c>
      <c r="K694" s="137">
        <v>0</v>
      </c>
      <c r="L694" s="137">
        <v>0</v>
      </c>
      <c r="M694" s="137">
        <v>0</v>
      </c>
      <c r="N694" s="137">
        <v>0</v>
      </c>
      <c r="O694" s="137">
        <v>0</v>
      </c>
      <c r="P694" s="137">
        <v>0</v>
      </c>
      <c r="Q694" s="137">
        <v>0</v>
      </c>
      <c r="R694" s="137">
        <v>0</v>
      </c>
      <c r="S694" s="137">
        <v>0</v>
      </c>
      <c r="T694" s="137">
        <v>0</v>
      </c>
      <c r="U694" s="137">
        <v>0</v>
      </c>
      <c r="V694" s="137">
        <v>0</v>
      </c>
      <c r="W694" s="137">
        <v>0</v>
      </c>
      <c r="X694" s="137">
        <v>0</v>
      </c>
      <c r="Y694" s="137">
        <v>0</v>
      </c>
      <c r="AA694" s="55"/>
    </row>
    <row r="695" spans="1:27" s="51" customFormat="1">
      <c r="A695" s="126">
        <v>22</v>
      </c>
      <c r="B695" s="137">
        <v>0</v>
      </c>
      <c r="C695" s="137">
        <v>0</v>
      </c>
      <c r="D695" s="137">
        <v>0</v>
      </c>
      <c r="E695" s="137">
        <v>0</v>
      </c>
      <c r="F695" s="137">
        <v>0</v>
      </c>
      <c r="G695" s="137">
        <v>0.54</v>
      </c>
      <c r="H695" s="137">
        <v>0.87</v>
      </c>
      <c r="I695" s="137">
        <v>11.47</v>
      </c>
      <c r="J695" s="137">
        <v>0</v>
      </c>
      <c r="K695" s="137">
        <v>0</v>
      </c>
      <c r="L695" s="137">
        <v>0</v>
      </c>
      <c r="M695" s="137">
        <v>0</v>
      </c>
      <c r="N695" s="137">
        <v>0</v>
      </c>
      <c r="O695" s="137">
        <v>0</v>
      </c>
      <c r="P695" s="137">
        <v>0</v>
      </c>
      <c r="Q695" s="137">
        <v>0</v>
      </c>
      <c r="R695" s="137">
        <v>0</v>
      </c>
      <c r="S695" s="137">
        <v>0</v>
      </c>
      <c r="T695" s="137">
        <v>0</v>
      </c>
      <c r="U695" s="137">
        <v>0</v>
      </c>
      <c r="V695" s="137">
        <v>0</v>
      </c>
      <c r="W695" s="137">
        <v>0</v>
      </c>
      <c r="X695" s="137">
        <v>0</v>
      </c>
      <c r="Y695" s="137">
        <v>0</v>
      </c>
      <c r="AA695" s="55"/>
    </row>
    <row r="696" spans="1:27" s="51" customFormat="1">
      <c r="A696" s="126">
        <v>23</v>
      </c>
      <c r="B696" s="137">
        <v>23.49</v>
      </c>
      <c r="C696" s="137">
        <v>0</v>
      </c>
      <c r="D696" s="137">
        <v>0</v>
      </c>
      <c r="E696" s="137">
        <v>0</v>
      </c>
      <c r="F696" s="137">
        <v>0</v>
      </c>
      <c r="G696" s="137">
        <v>0.93</v>
      </c>
      <c r="H696" s="137">
        <v>5.17</v>
      </c>
      <c r="I696" s="137">
        <v>3.15</v>
      </c>
      <c r="J696" s="137">
        <v>6.97</v>
      </c>
      <c r="K696" s="137">
        <v>0</v>
      </c>
      <c r="L696" s="137">
        <v>0</v>
      </c>
      <c r="M696" s="137">
        <v>0</v>
      </c>
      <c r="N696" s="137">
        <v>162.52000000000001</v>
      </c>
      <c r="O696" s="137">
        <v>0.22</v>
      </c>
      <c r="P696" s="137">
        <v>0</v>
      </c>
      <c r="Q696" s="137">
        <v>0</v>
      </c>
      <c r="R696" s="137">
        <v>0</v>
      </c>
      <c r="S696" s="137">
        <v>1.07</v>
      </c>
      <c r="T696" s="137">
        <v>2.04</v>
      </c>
      <c r="U696" s="137">
        <v>0</v>
      </c>
      <c r="V696" s="137">
        <v>0</v>
      </c>
      <c r="W696" s="137">
        <v>0</v>
      </c>
      <c r="X696" s="137">
        <v>0</v>
      </c>
      <c r="Y696" s="137">
        <v>0</v>
      </c>
      <c r="AA696" s="55"/>
    </row>
    <row r="697" spans="1:27" s="51" customFormat="1">
      <c r="A697" s="126">
        <v>24</v>
      </c>
      <c r="B697" s="137">
        <v>0</v>
      </c>
      <c r="C697" s="137">
        <v>0</v>
      </c>
      <c r="D697" s="137">
        <v>0</v>
      </c>
      <c r="E697" s="137">
        <v>0.42</v>
      </c>
      <c r="F697" s="137">
        <v>8.0299999999999994</v>
      </c>
      <c r="G697" s="137">
        <v>22.47</v>
      </c>
      <c r="H697" s="137">
        <v>17.260000000000002</v>
      </c>
      <c r="I697" s="137">
        <v>0</v>
      </c>
      <c r="J697" s="137">
        <v>0</v>
      </c>
      <c r="K697" s="137">
        <v>0</v>
      </c>
      <c r="L697" s="137">
        <v>0</v>
      </c>
      <c r="M697" s="137">
        <v>0</v>
      </c>
      <c r="N697" s="137">
        <v>0</v>
      </c>
      <c r="O697" s="137">
        <v>0</v>
      </c>
      <c r="P697" s="137">
        <v>0</v>
      </c>
      <c r="Q697" s="137">
        <v>0</v>
      </c>
      <c r="R697" s="137">
        <v>3.68</v>
      </c>
      <c r="S697" s="137">
        <v>180.6</v>
      </c>
      <c r="T697" s="137">
        <v>127.64</v>
      </c>
      <c r="U697" s="137">
        <v>31.22</v>
      </c>
      <c r="V697" s="137">
        <v>0</v>
      </c>
      <c r="W697" s="137">
        <v>22.18</v>
      </c>
      <c r="X697" s="137">
        <v>0</v>
      </c>
      <c r="Y697" s="137">
        <v>2.2599999999999998</v>
      </c>
      <c r="AA697" s="55"/>
    </row>
    <row r="698" spans="1:27" s="51" customFormat="1">
      <c r="A698" s="126">
        <v>25</v>
      </c>
      <c r="B698" s="137">
        <v>64.66</v>
      </c>
      <c r="C698" s="137">
        <v>80.48</v>
      </c>
      <c r="D698" s="137">
        <v>81.87</v>
      </c>
      <c r="E698" s="137">
        <v>112.96</v>
      </c>
      <c r="F698" s="137">
        <v>136.91999999999999</v>
      </c>
      <c r="G698" s="137">
        <v>206.57</v>
      </c>
      <c r="H698" s="137">
        <v>193.52</v>
      </c>
      <c r="I698" s="137">
        <v>205.91</v>
      </c>
      <c r="J698" s="137">
        <v>178.26</v>
      </c>
      <c r="K698" s="137">
        <v>146.57</v>
      </c>
      <c r="L698" s="137">
        <v>93.47</v>
      </c>
      <c r="M698" s="137">
        <v>241.94</v>
      </c>
      <c r="N698" s="137">
        <v>270.63</v>
      </c>
      <c r="O698" s="137">
        <v>220.39</v>
      </c>
      <c r="P698" s="137">
        <v>260.93</v>
      </c>
      <c r="Q698" s="137">
        <v>234.03</v>
      </c>
      <c r="R698" s="137">
        <v>181.76</v>
      </c>
      <c r="S698" s="137">
        <v>3.73</v>
      </c>
      <c r="T698" s="137">
        <v>17.54</v>
      </c>
      <c r="U698" s="137">
        <v>45.03</v>
      </c>
      <c r="V698" s="137">
        <v>178.14</v>
      </c>
      <c r="W698" s="137">
        <v>33.03</v>
      </c>
      <c r="X698" s="137">
        <v>66.45</v>
      </c>
      <c r="Y698" s="137">
        <v>1.55</v>
      </c>
      <c r="AA698" s="55"/>
    </row>
    <row r="699" spans="1:27" s="51" customFormat="1">
      <c r="A699" s="126">
        <v>26</v>
      </c>
      <c r="B699" s="137">
        <v>0</v>
      </c>
      <c r="C699" s="137">
        <v>0</v>
      </c>
      <c r="D699" s="137">
        <v>0</v>
      </c>
      <c r="E699" s="137">
        <v>0</v>
      </c>
      <c r="F699" s="137">
        <v>0</v>
      </c>
      <c r="G699" s="137">
        <v>88.61</v>
      </c>
      <c r="H699" s="137">
        <v>11.09</v>
      </c>
      <c r="I699" s="137">
        <v>5.28</v>
      </c>
      <c r="J699" s="137">
        <v>0.37</v>
      </c>
      <c r="K699" s="137">
        <v>0</v>
      </c>
      <c r="L699" s="137">
        <v>0</v>
      </c>
      <c r="M699" s="137">
        <v>0</v>
      </c>
      <c r="N699" s="137">
        <v>0</v>
      </c>
      <c r="O699" s="137">
        <v>58.5</v>
      </c>
      <c r="P699" s="137">
        <v>0</v>
      </c>
      <c r="Q699" s="137">
        <v>0</v>
      </c>
      <c r="R699" s="137">
        <v>0</v>
      </c>
      <c r="S699" s="137">
        <v>0</v>
      </c>
      <c r="T699" s="137">
        <v>0</v>
      </c>
      <c r="U699" s="137">
        <v>0</v>
      </c>
      <c r="V699" s="137">
        <v>0</v>
      </c>
      <c r="W699" s="137">
        <v>0</v>
      </c>
      <c r="X699" s="137">
        <v>0</v>
      </c>
      <c r="Y699" s="137">
        <v>0</v>
      </c>
      <c r="AA699" s="55"/>
    </row>
    <row r="700" spans="1:27" s="51" customFormat="1">
      <c r="A700" s="126">
        <v>27</v>
      </c>
      <c r="B700" s="137">
        <v>0</v>
      </c>
      <c r="C700" s="137">
        <v>0</v>
      </c>
      <c r="D700" s="137">
        <v>0</v>
      </c>
      <c r="E700" s="137">
        <v>0</v>
      </c>
      <c r="F700" s="137">
        <v>0</v>
      </c>
      <c r="G700" s="137">
        <v>31.46</v>
      </c>
      <c r="H700" s="137">
        <v>0</v>
      </c>
      <c r="I700" s="137">
        <v>0</v>
      </c>
      <c r="J700" s="137">
        <v>0</v>
      </c>
      <c r="K700" s="137">
        <v>0</v>
      </c>
      <c r="L700" s="137">
        <v>0</v>
      </c>
      <c r="M700" s="137">
        <v>0</v>
      </c>
      <c r="N700" s="137">
        <v>0</v>
      </c>
      <c r="O700" s="137">
        <v>0</v>
      </c>
      <c r="P700" s="137">
        <v>0</v>
      </c>
      <c r="Q700" s="137">
        <v>0</v>
      </c>
      <c r="R700" s="137">
        <v>0</v>
      </c>
      <c r="S700" s="137">
        <v>0</v>
      </c>
      <c r="T700" s="137">
        <v>0</v>
      </c>
      <c r="U700" s="137">
        <v>0</v>
      </c>
      <c r="V700" s="137">
        <v>0</v>
      </c>
      <c r="W700" s="137">
        <v>0</v>
      </c>
      <c r="X700" s="137">
        <v>0</v>
      </c>
      <c r="Y700" s="137">
        <v>0</v>
      </c>
      <c r="AA700" s="55"/>
    </row>
    <row r="701" spans="1:27" s="51" customFormat="1">
      <c r="A701" s="126">
        <v>28</v>
      </c>
      <c r="B701" s="137">
        <v>0</v>
      </c>
      <c r="C701" s="137">
        <v>0</v>
      </c>
      <c r="D701" s="137">
        <v>0</v>
      </c>
      <c r="E701" s="137">
        <v>0</v>
      </c>
      <c r="F701" s="137">
        <v>0</v>
      </c>
      <c r="G701" s="137">
        <v>1.62</v>
      </c>
      <c r="H701" s="137">
        <v>0</v>
      </c>
      <c r="I701" s="137">
        <v>17.16</v>
      </c>
      <c r="J701" s="137">
        <v>0</v>
      </c>
      <c r="K701" s="137">
        <v>0</v>
      </c>
      <c r="L701" s="137">
        <v>0</v>
      </c>
      <c r="M701" s="137">
        <v>0</v>
      </c>
      <c r="N701" s="137">
        <v>0</v>
      </c>
      <c r="O701" s="137">
        <v>0</v>
      </c>
      <c r="P701" s="137">
        <v>0</v>
      </c>
      <c r="Q701" s="137">
        <v>0</v>
      </c>
      <c r="R701" s="137">
        <v>0</v>
      </c>
      <c r="S701" s="137">
        <v>0</v>
      </c>
      <c r="T701" s="137">
        <v>0</v>
      </c>
      <c r="U701" s="137">
        <v>0</v>
      </c>
      <c r="V701" s="137">
        <v>0</v>
      </c>
      <c r="W701" s="137">
        <v>0</v>
      </c>
      <c r="X701" s="137">
        <v>0</v>
      </c>
      <c r="Y701" s="137">
        <v>0</v>
      </c>
      <c r="AA701" s="55"/>
    </row>
    <row r="702" spans="1:27" s="51" customFormat="1">
      <c r="AA702" s="55"/>
    </row>
    <row r="703" spans="1:27" s="51" customFormat="1" ht="27" customHeight="1">
      <c r="A703" s="138"/>
      <c r="B703" s="118" t="s">
        <v>114</v>
      </c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20"/>
      <c r="AA703" s="55"/>
    </row>
    <row r="704" spans="1:27" s="51" customFormat="1" ht="26.25">
      <c r="A704" s="121" t="s">
        <v>69</v>
      </c>
      <c r="B704" s="122" t="s">
        <v>70</v>
      </c>
      <c r="C704" s="123" t="s">
        <v>71</v>
      </c>
      <c r="D704" s="123" t="s">
        <v>72</v>
      </c>
      <c r="E704" s="123" t="s">
        <v>73</v>
      </c>
      <c r="F704" s="123" t="s">
        <v>74</v>
      </c>
      <c r="G704" s="123" t="s">
        <v>75</v>
      </c>
      <c r="H704" s="123" t="s">
        <v>76</v>
      </c>
      <c r="I704" s="123" t="s">
        <v>77</v>
      </c>
      <c r="J704" s="123" t="s">
        <v>78</v>
      </c>
      <c r="K704" s="123" t="s">
        <v>79</v>
      </c>
      <c r="L704" s="123" t="s">
        <v>80</v>
      </c>
      <c r="M704" s="123" t="s">
        <v>81</v>
      </c>
      <c r="N704" s="123" t="s">
        <v>82</v>
      </c>
      <c r="O704" s="123" t="s">
        <v>83</v>
      </c>
      <c r="P704" s="123" t="s">
        <v>84</v>
      </c>
      <c r="Q704" s="123" t="s">
        <v>85</v>
      </c>
      <c r="R704" s="123" t="s">
        <v>86</v>
      </c>
      <c r="S704" s="123" t="s">
        <v>87</v>
      </c>
      <c r="T704" s="123" t="s">
        <v>88</v>
      </c>
      <c r="U704" s="123" t="s">
        <v>89</v>
      </c>
      <c r="V704" s="123" t="s">
        <v>90</v>
      </c>
      <c r="W704" s="123" t="s">
        <v>91</v>
      </c>
      <c r="X704" s="123" t="s">
        <v>92</v>
      </c>
      <c r="Y704" s="123" t="s">
        <v>93</v>
      </c>
      <c r="AA704" s="55"/>
    </row>
    <row r="705" spans="1:27" s="51" customFormat="1">
      <c r="A705" s="124">
        <v>1</v>
      </c>
      <c r="B705" s="137">
        <v>8.86</v>
      </c>
      <c r="C705" s="137">
        <v>13.05</v>
      </c>
      <c r="D705" s="137">
        <v>0</v>
      </c>
      <c r="E705" s="137">
        <v>0</v>
      </c>
      <c r="F705" s="137">
        <v>0</v>
      </c>
      <c r="G705" s="137">
        <v>0</v>
      </c>
      <c r="H705" s="137">
        <v>0</v>
      </c>
      <c r="I705" s="137">
        <v>0</v>
      </c>
      <c r="J705" s="137">
        <v>0</v>
      </c>
      <c r="K705" s="137">
        <v>0</v>
      </c>
      <c r="L705" s="137">
        <v>0</v>
      </c>
      <c r="M705" s="137">
        <v>0</v>
      </c>
      <c r="N705" s="137">
        <v>0</v>
      </c>
      <c r="O705" s="137">
        <v>0</v>
      </c>
      <c r="P705" s="137">
        <v>0</v>
      </c>
      <c r="Q705" s="137">
        <v>6.63</v>
      </c>
      <c r="R705" s="137">
        <v>3.2</v>
      </c>
      <c r="S705" s="137">
        <v>54.2</v>
      </c>
      <c r="T705" s="137">
        <v>141.1</v>
      </c>
      <c r="U705" s="137">
        <v>158.63</v>
      </c>
      <c r="V705" s="137">
        <v>343.4</v>
      </c>
      <c r="W705" s="137">
        <v>184.65</v>
      </c>
      <c r="X705" s="137">
        <v>506.95</v>
      </c>
      <c r="Y705" s="137">
        <v>270.27999999999997</v>
      </c>
      <c r="AA705" s="55"/>
    </row>
    <row r="706" spans="1:27" s="51" customFormat="1">
      <c r="A706" s="126">
        <v>2</v>
      </c>
      <c r="B706" s="137">
        <v>23.06</v>
      </c>
      <c r="C706" s="137">
        <v>67.040000000000006</v>
      </c>
      <c r="D706" s="137">
        <v>24.37</v>
      </c>
      <c r="E706" s="137">
        <v>0.36</v>
      </c>
      <c r="F706" s="137">
        <v>12.44</v>
      </c>
      <c r="G706" s="137">
        <v>0</v>
      </c>
      <c r="H706" s="137">
        <v>0</v>
      </c>
      <c r="I706" s="137">
        <v>0</v>
      </c>
      <c r="J706" s="137">
        <v>0</v>
      </c>
      <c r="K706" s="137">
        <v>0</v>
      </c>
      <c r="L706" s="137">
        <v>0</v>
      </c>
      <c r="M706" s="137">
        <v>0</v>
      </c>
      <c r="N706" s="137">
        <v>0</v>
      </c>
      <c r="O706" s="137">
        <v>0</v>
      </c>
      <c r="P706" s="137">
        <v>1.33</v>
      </c>
      <c r="Q706" s="137">
        <v>8.9700000000000006</v>
      </c>
      <c r="R706" s="137">
        <v>20.63</v>
      </c>
      <c r="S706" s="137">
        <v>50.9</v>
      </c>
      <c r="T706" s="137">
        <v>168.52</v>
      </c>
      <c r="U706" s="137">
        <v>317.75</v>
      </c>
      <c r="V706" s="137">
        <v>90.97</v>
      </c>
      <c r="W706" s="137">
        <v>15.55</v>
      </c>
      <c r="X706" s="137">
        <v>138.56</v>
      </c>
      <c r="Y706" s="137">
        <v>56.61</v>
      </c>
      <c r="AA706" s="55"/>
    </row>
    <row r="707" spans="1:27" s="51" customFormat="1">
      <c r="A707" s="126">
        <v>3</v>
      </c>
      <c r="B707" s="137">
        <v>1.81</v>
      </c>
      <c r="C707" s="137">
        <v>59.23</v>
      </c>
      <c r="D707" s="137">
        <v>16.899999999999999</v>
      </c>
      <c r="E707" s="137">
        <v>8.59</v>
      </c>
      <c r="F707" s="137">
        <v>0</v>
      </c>
      <c r="G707" s="137">
        <v>0</v>
      </c>
      <c r="H707" s="137">
        <v>0</v>
      </c>
      <c r="I707" s="137">
        <v>0</v>
      </c>
      <c r="J707" s="137">
        <v>0</v>
      </c>
      <c r="K707" s="137">
        <v>0.8</v>
      </c>
      <c r="L707" s="137">
        <v>7.24</v>
      </c>
      <c r="M707" s="137">
        <v>2.2999999999999998</v>
      </c>
      <c r="N707" s="137">
        <v>4.68</v>
      </c>
      <c r="O707" s="137">
        <v>4.41</v>
      </c>
      <c r="P707" s="137">
        <v>19.920000000000002</v>
      </c>
      <c r="Q707" s="137">
        <v>24.88</v>
      </c>
      <c r="R707" s="137">
        <v>29.04</v>
      </c>
      <c r="S707" s="137">
        <v>94.58</v>
      </c>
      <c r="T707" s="137">
        <v>184.26</v>
      </c>
      <c r="U707" s="137">
        <v>171.02</v>
      </c>
      <c r="V707" s="137">
        <v>274.52</v>
      </c>
      <c r="W707" s="137">
        <v>312.85000000000002</v>
      </c>
      <c r="X707" s="137">
        <v>320.25</v>
      </c>
      <c r="Y707" s="137">
        <v>887.07</v>
      </c>
      <c r="AA707" s="55"/>
    </row>
    <row r="708" spans="1:27" s="51" customFormat="1">
      <c r="A708" s="126">
        <v>4</v>
      </c>
      <c r="B708" s="137">
        <v>29.64</v>
      </c>
      <c r="C708" s="137">
        <v>24.9</v>
      </c>
      <c r="D708" s="137">
        <v>6.27</v>
      </c>
      <c r="E708" s="137">
        <v>10.42</v>
      </c>
      <c r="F708" s="137">
        <v>0</v>
      </c>
      <c r="G708" s="137">
        <v>0</v>
      </c>
      <c r="H708" s="137">
        <v>0</v>
      </c>
      <c r="I708" s="137">
        <v>0.15</v>
      </c>
      <c r="J708" s="137">
        <v>8.17</v>
      </c>
      <c r="K708" s="137">
        <v>11.24</v>
      </c>
      <c r="L708" s="137">
        <v>48.17</v>
      </c>
      <c r="M708" s="137">
        <v>128.97</v>
      </c>
      <c r="N708" s="137">
        <v>0</v>
      </c>
      <c r="O708" s="137">
        <v>3.4</v>
      </c>
      <c r="P708" s="137">
        <v>30.2</v>
      </c>
      <c r="Q708" s="137">
        <v>25.58</v>
      </c>
      <c r="R708" s="137">
        <v>18.46</v>
      </c>
      <c r="S708" s="137">
        <v>77.209999999999994</v>
      </c>
      <c r="T708" s="137">
        <v>87.56</v>
      </c>
      <c r="U708" s="137">
        <v>167.95</v>
      </c>
      <c r="V708" s="137">
        <v>385.48</v>
      </c>
      <c r="W708" s="137">
        <v>278.89</v>
      </c>
      <c r="X708" s="137">
        <v>198.77</v>
      </c>
      <c r="Y708" s="137">
        <v>140.15</v>
      </c>
      <c r="AA708" s="55"/>
    </row>
    <row r="709" spans="1:27" s="51" customFormat="1">
      <c r="A709" s="126">
        <v>5</v>
      </c>
      <c r="B709" s="137">
        <v>0</v>
      </c>
      <c r="C709" s="137">
        <v>0</v>
      </c>
      <c r="D709" s="137">
        <v>0</v>
      </c>
      <c r="E709" s="137">
        <v>0</v>
      </c>
      <c r="F709" s="137">
        <v>0</v>
      </c>
      <c r="G709" s="137">
        <v>0</v>
      </c>
      <c r="H709" s="137">
        <v>0</v>
      </c>
      <c r="I709" s="137">
        <v>0</v>
      </c>
      <c r="J709" s="137">
        <v>0</v>
      </c>
      <c r="K709" s="137">
        <v>0</v>
      </c>
      <c r="L709" s="137">
        <v>3.38</v>
      </c>
      <c r="M709" s="137">
        <v>0</v>
      </c>
      <c r="N709" s="137">
        <v>0</v>
      </c>
      <c r="O709" s="137">
        <v>0</v>
      </c>
      <c r="P709" s="137">
        <v>0</v>
      </c>
      <c r="Q709" s="137">
        <v>0</v>
      </c>
      <c r="R709" s="137">
        <v>16.84</v>
      </c>
      <c r="S709" s="137">
        <v>136.1</v>
      </c>
      <c r="T709" s="137">
        <v>43.11</v>
      </c>
      <c r="U709" s="137">
        <v>149.28</v>
      </c>
      <c r="V709" s="137">
        <v>128.63</v>
      </c>
      <c r="W709" s="137">
        <v>85.34</v>
      </c>
      <c r="X709" s="137">
        <v>153.87</v>
      </c>
      <c r="Y709" s="137">
        <v>112.43</v>
      </c>
      <c r="AA709" s="55"/>
    </row>
    <row r="710" spans="1:27" s="51" customFormat="1">
      <c r="A710" s="126">
        <v>6</v>
      </c>
      <c r="B710" s="137">
        <v>44.15</v>
      </c>
      <c r="C710" s="137">
        <v>63.26</v>
      </c>
      <c r="D710" s="137">
        <v>52.18</v>
      </c>
      <c r="E710" s="137">
        <v>16.18</v>
      </c>
      <c r="F710" s="137">
        <v>3.22</v>
      </c>
      <c r="G710" s="137">
        <v>0</v>
      </c>
      <c r="H710" s="137">
        <v>0</v>
      </c>
      <c r="I710" s="137">
        <v>0</v>
      </c>
      <c r="J710" s="137">
        <v>3.51</v>
      </c>
      <c r="K710" s="137">
        <v>5.6</v>
      </c>
      <c r="L710" s="137">
        <v>4.76</v>
      </c>
      <c r="M710" s="137">
        <v>7.12</v>
      </c>
      <c r="N710" s="137">
        <v>4.8899999999999997</v>
      </c>
      <c r="O710" s="137">
        <v>1.75</v>
      </c>
      <c r="P710" s="137">
        <v>4.33</v>
      </c>
      <c r="Q710" s="137">
        <v>6.75</v>
      </c>
      <c r="R710" s="137">
        <v>0.45</v>
      </c>
      <c r="S710" s="137">
        <v>0.08</v>
      </c>
      <c r="T710" s="137">
        <v>13.95</v>
      </c>
      <c r="U710" s="137">
        <v>4.0199999999999996</v>
      </c>
      <c r="V710" s="137">
        <v>3.4</v>
      </c>
      <c r="W710" s="137">
        <v>2.3199999999999998</v>
      </c>
      <c r="X710" s="137">
        <v>4.4400000000000004</v>
      </c>
      <c r="Y710" s="137">
        <v>0.98</v>
      </c>
      <c r="AA710" s="55"/>
    </row>
    <row r="711" spans="1:27" s="51" customFormat="1">
      <c r="A711" s="126">
        <v>7</v>
      </c>
      <c r="B711" s="137">
        <v>1.23</v>
      </c>
      <c r="C711" s="137">
        <v>1.2</v>
      </c>
      <c r="D711" s="137">
        <v>0</v>
      </c>
      <c r="E711" s="137">
        <v>0.97</v>
      </c>
      <c r="F711" s="137">
        <v>0.94</v>
      </c>
      <c r="G711" s="137">
        <v>0</v>
      </c>
      <c r="H711" s="137">
        <v>0.61</v>
      </c>
      <c r="I711" s="137">
        <v>1.74</v>
      </c>
      <c r="J711" s="137">
        <v>0</v>
      </c>
      <c r="K711" s="137">
        <v>87.47</v>
      </c>
      <c r="L711" s="137">
        <v>95.4</v>
      </c>
      <c r="M711" s="137">
        <v>84.41</v>
      </c>
      <c r="N711" s="137">
        <v>15.73</v>
      </c>
      <c r="O711" s="137">
        <v>0</v>
      </c>
      <c r="P711" s="137">
        <v>16.25</v>
      </c>
      <c r="Q711" s="137">
        <v>46.49</v>
      </c>
      <c r="R711" s="137">
        <v>26.84</v>
      </c>
      <c r="S711" s="137">
        <v>75.73</v>
      </c>
      <c r="T711" s="137">
        <v>177.89</v>
      </c>
      <c r="U711" s="137">
        <v>71.87</v>
      </c>
      <c r="V711" s="137">
        <v>45.45</v>
      </c>
      <c r="W711" s="137">
        <v>95.14</v>
      </c>
      <c r="X711" s="137">
        <v>86.2</v>
      </c>
      <c r="Y711" s="137">
        <v>284.67</v>
      </c>
      <c r="AA711" s="55"/>
    </row>
    <row r="712" spans="1:27" s="51" customFormat="1">
      <c r="A712" s="126">
        <v>8</v>
      </c>
      <c r="B712" s="137">
        <v>2.34</v>
      </c>
      <c r="C712" s="137">
        <v>0.55000000000000004</v>
      </c>
      <c r="D712" s="137">
        <v>0</v>
      </c>
      <c r="E712" s="137">
        <v>12.38</v>
      </c>
      <c r="F712" s="137">
        <v>10.62</v>
      </c>
      <c r="G712" s="137">
        <v>0</v>
      </c>
      <c r="H712" s="137">
        <v>0</v>
      </c>
      <c r="I712" s="137">
        <v>0</v>
      </c>
      <c r="J712" s="137">
        <v>0</v>
      </c>
      <c r="K712" s="137">
        <v>33.6</v>
      </c>
      <c r="L712" s="137">
        <v>84.14</v>
      </c>
      <c r="M712" s="137">
        <v>139.15</v>
      </c>
      <c r="N712" s="137">
        <v>39.68</v>
      </c>
      <c r="O712" s="137">
        <v>0</v>
      </c>
      <c r="P712" s="137">
        <v>0</v>
      </c>
      <c r="Q712" s="137">
        <v>0</v>
      </c>
      <c r="R712" s="137">
        <v>0</v>
      </c>
      <c r="S712" s="137">
        <v>0</v>
      </c>
      <c r="T712" s="137">
        <v>419.8</v>
      </c>
      <c r="U712" s="137">
        <v>192.71</v>
      </c>
      <c r="V712" s="137">
        <v>320.70999999999998</v>
      </c>
      <c r="W712" s="137">
        <v>658.35</v>
      </c>
      <c r="X712" s="137">
        <v>632.66999999999996</v>
      </c>
      <c r="Y712" s="137">
        <v>657.02</v>
      </c>
      <c r="AA712" s="55"/>
    </row>
    <row r="713" spans="1:27" s="51" customFormat="1">
      <c r="A713" s="126">
        <v>9</v>
      </c>
      <c r="B713" s="137">
        <v>0.17</v>
      </c>
      <c r="C713" s="137">
        <v>0</v>
      </c>
      <c r="D713" s="137">
        <v>0</v>
      </c>
      <c r="E713" s="137">
        <v>8.3800000000000008</v>
      </c>
      <c r="F713" s="137">
        <v>2.61</v>
      </c>
      <c r="G713" s="137">
        <v>0</v>
      </c>
      <c r="H713" s="137">
        <v>0</v>
      </c>
      <c r="I713" s="137">
        <v>0</v>
      </c>
      <c r="J713" s="137">
        <v>0</v>
      </c>
      <c r="K713" s="137">
        <v>0</v>
      </c>
      <c r="L713" s="137">
        <v>0</v>
      </c>
      <c r="M713" s="137">
        <v>0</v>
      </c>
      <c r="N713" s="137">
        <v>2.95</v>
      </c>
      <c r="O713" s="137">
        <v>0</v>
      </c>
      <c r="P713" s="137">
        <v>0</v>
      </c>
      <c r="Q713" s="137">
        <v>0</v>
      </c>
      <c r="R713" s="137">
        <v>0</v>
      </c>
      <c r="S713" s="137">
        <v>0</v>
      </c>
      <c r="T713" s="137">
        <v>0</v>
      </c>
      <c r="U713" s="137">
        <v>782.97</v>
      </c>
      <c r="V713" s="137">
        <v>732.03</v>
      </c>
      <c r="W713" s="137">
        <v>722.47</v>
      </c>
      <c r="X713" s="137">
        <v>700.41</v>
      </c>
      <c r="Y713" s="137">
        <v>552.08000000000004</v>
      </c>
      <c r="AA713" s="55"/>
    </row>
    <row r="714" spans="1:27" s="51" customFormat="1">
      <c r="A714" s="126">
        <v>10</v>
      </c>
      <c r="B714" s="137">
        <v>15.6</v>
      </c>
      <c r="C714" s="137">
        <v>20.28</v>
      </c>
      <c r="D714" s="137">
        <v>30.4</v>
      </c>
      <c r="E714" s="137">
        <v>14.96</v>
      </c>
      <c r="F714" s="137">
        <v>0</v>
      </c>
      <c r="G714" s="137">
        <v>0</v>
      </c>
      <c r="H714" s="137">
        <v>0</v>
      </c>
      <c r="I714" s="137">
        <v>0</v>
      </c>
      <c r="J714" s="137">
        <v>0</v>
      </c>
      <c r="K714" s="137">
        <v>0</v>
      </c>
      <c r="L714" s="137">
        <v>0</v>
      </c>
      <c r="M714" s="137">
        <v>0</v>
      </c>
      <c r="N714" s="137">
        <v>0</v>
      </c>
      <c r="O714" s="137">
        <v>0</v>
      </c>
      <c r="P714" s="137">
        <v>0</v>
      </c>
      <c r="Q714" s="137">
        <v>0</v>
      </c>
      <c r="R714" s="137">
        <v>14.57</v>
      </c>
      <c r="S714" s="137">
        <v>87.68</v>
      </c>
      <c r="T714" s="137">
        <v>126.04</v>
      </c>
      <c r="U714" s="137">
        <v>284.64</v>
      </c>
      <c r="V714" s="137">
        <v>85.21</v>
      </c>
      <c r="W714" s="137">
        <v>54.37</v>
      </c>
      <c r="X714" s="137">
        <v>465.94</v>
      </c>
      <c r="Y714" s="137">
        <v>275.82</v>
      </c>
      <c r="AA714" s="55"/>
    </row>
    <row r="715" spans="1:27" s="51" customFormat="1">
      <c r="A715" s="126">
        <v>11</v>
      </c>
      <c r="B715" s="137">
        <v>264.47000000000003</v>
      </c>
      <c r="C715" s="137">
        <v>181.11</v>
      </c>
      <c r="D715" s="137">
        <v>21.81</v>
      </c>
      <c r="E715" s="137">
        <v>33.549999999999997</v>
      </c>
      <c r="F715" s="137">
        <v>0</v>
      </c>
      <c r="G715" s="137">
        <v>0</v>
      </c>
      <c r="H715" s="137">
        <v>0</v>
      </c>
      <c r="I715" s="137">
        <v>0</v>
      </c>
      <c r="J715" s="137">
        <v>31.89</v>
      </c>
      <c r="K715" s="137">
        <v>29.23</v>
      </c>
      <c r="L715" s="137">
        <v>759.46</v>
      </c>
      <c r="M715" s="137">
        <v>646.75</v>
      </c>
      <c r="N715" s="137">
        <v>450.08</v>
      </c>
      <c r="O715" s="137">
        <v>0</v>
      </c>
      <c r="P715" s="137">
        <v>321.04000000000002</v>
      </c>
      <c r="Q715" s="137">
        <v>500.18</v>
      </c>
      <c r="R715" s="137">
        <v>33.200000000000003</v>
      </c>
      <c r="S715" s="137">
        <v>123.3</v>
      </c>
      <c r="T715" s="137">
        <v>100.82</v>
      </c>
      <c r="U715" s="137">
        <v>676.42</v>
      </c>
      <c r="V715" s="137">
        <v>536.79999999999995</v>
      </c>
      <c r="W715" s="137">
        <v>535.98</v>
      </c>
      <c r="X715" s="137">
        <v>507.6</v>
      </c>
      <c r="Y715" s="137">
        <v>472.3</v>
      </c>
      <c r="AA715" s="55"/>
    </row>
    <row r="716" spans="1:27" s="51" customFormat="1">
      <c r="A716" s="126">
        <v>12</v>
      </c>
      <c r="B716" s="137">
        <v>231.68</v>
      </c>
      <c r="C716" s="137">
        <v>223.58</v>
      </c>
      <c r="D716" s="137">
        <v>12.33</v>
      </c>
      <c r="E716" s="137">
        <v>2.14</v>
      </c>
      <c r="F716" s="137">
        <v>0</v>
      </c>
      <c r="G716" s="137">
        <v>1.97</v>
      </c>
      <c r="H716" s="137">
        <v>3.39</v>
      </c>
      <c r="I716" s="137">
        <v>8.77</v>
      </c>
      <c r="J716" s="137">
        <v>81.14</v>
      </c>
      <c r="K716" s="137">
        <v>125.39</v>
      </c>
      <c r="L716" s="137">
        <v>131.86000000000001</v>
      </c>
      <c r="M716" s="137">
        <v>32.39</v>
      </c>
      <c r="N716" s="137">
        <v>37.03</v>
      </c>
      <c r="O716" s="137">
        <v>31.91</v>
      </c>
      <c r="P716" s="137">
        <v>601.46</v>
      </c>
      <c r="Q716" s="137">
        <v>613.36</v>
      </c>
      <c r="R716" s="137">
        <v>119.26</v>
      </c>
      <c r="S716" s="137">
        <v>582.91999999999996</v>
      </c>
      <c r="T716" s="137">
        <v>14.72</v>
      </c>
      <c r="U716" s="137">
        <v>43.02</v>
      </c>
      <c r="V716" s="137">
        <v>226.45</v>
      </c>
      <c r="W716" s="137">
        <v>251.48</v>
      </c>
      <c r="X716" s="137">
        <v>224.38</v>
      </c>
      <c r="Y716" s="137">
        <v>208.51</v>
      </c>
      <c r="AA716" s="55"/>
    </row>
    <row r="717" spans="1:27" s="51" customFormat="1">
      <c r="A717" s="126">
        <v>13</v>
      </c>
      <c r="B717" s="137">
        <v>189.18</v>
      </c>
      <c r="C717" s="137">
        <v>178.37</v>
      </c>
      <c r="D717" s="137">
        <v>168.3</v>
      </c>
      <c r="E717" s="137">
        <v>1.88</v>
      </c>
      <c r="F717" s="137">
        <v>2.27</v>
      </c>
      <c r="G717" s="137">
        <v>37.53</v>
      </c>
      <c r="H717" s="137">
        <v>59.34</v>
      </c>
      <c r="I717" s="137">
        <v>104.04</v>
      </c>
      <c r="J717" s="137">
        <v>214.18</v>
      </c>
      <c r="K717" s="137">
        <v>180.71</v>
      </c>
      <c r="L717" s="137">
        <v>77.400000000000006</v>
      </c>
      <c r="M717" s="137">
        <v>82.4</v>
      </c>
      <c r="N717" s="137">
        <v>50.25</v>
      </c>
      <c r="O717" s="137">
        <v>20.93</v>
      </c>
      <c r="P717" s="137">
        <v>27.31</v>
      </c>
      <c r="Q717" s="137">
        <v>9.24</v>
      </c>
      <c r="R717" s="137">
        <v>15.1</v>
      </c>
      <c r="S717" s="137">
        <v>93.35</v>
      </c>
      <c r="T717" s="137">
        <v>636.04999999999995</v>
      </c>
      <c r="U717" s="137">
        <v>754.35</v>
      </c>
      <c r="V717" s="137">
        <v>732.63</v>
      </c>
      <c r="W717" s="137">
        <v>686.9</v>
      </c>
      <c r="X717" s="137">
        <v>771.62</v>
      </c>
      <c r="Y717" s="137">
        <v>465.78</v>
      </c>
      <c r="AA717" s="55"/>
    </row>
    <row r="718" spans="1:27" s="51" customFormat="1">
      <c r="A718" s="126">
        <v>14</v>
      </c>
      <c r="B718" s="137">
        <v>216.87</v>
      </c>
      <c r="C718" s="137">
        <v>54.14</v>
      </c>
      <c r="D718" s="137">
        <v>127.93</v>
      </c>
      <c r="E718" s="137">
        <v>13.27</v>
      </c>
      <c r="F718" s="137">
        <v>0</v>
      </c>
      <c r="G718" s="137">
        <v>0.24</v>
      </c>
      <c r="H718" s="137">
        <v>0</v>
      </c>
      <c r="I718" s="137">
        <v>0</v>
      </c>
      <c r="J718" s="137">
        <v>0</v>
      </c>
      <c r="K718" s="137">
        <v>0</v>
      </c>
      <c r="L718" s="137">
        <v>6.95</v>
      </c>
      <c r="M718" s="137">
        <v>10.98</v>
      </c>
      <c r="N718" s="137">
        <v>6.41</v>
      </c>
      <c r="O718" s="137">
        <v>13.3</v>
      </c>
      <c r="P718" s="137">
        <v>12.22</v>
      </c>
      <c r="Q718" s="137">
        <v>5.89</v>
      </c>
      <c r="R718" s="137">
        <v>3.96</v>
      </c>
      <c r="S718" s="137">
        <v>211.1</v>
      </c>
      <c r="T718" s="137">
        <v>129.62</v>
      </c>
      <c r="U718" s="137">
        <v>104.87</v>
      </c>
      <c r="V718" s="137">
        <v>36.92</v>
      </c>
      <c r="W718" s="137">
        <v>58.15</v>
      </c>
      <c r="X718" s="137">
        <v>133.91999999999999</v>
      </c>
      <c r="Y718" s="137">
        <v>78.98</v>
      </c>
      <c r="AA718" s="55"/>
    </row>
    <row r="719" spans="1:27" s="51" customFormat="1">
      <c r="A719" s="126">
        <v>15</v>
      </c>
      <c r="B719" s="137">
        <v>0</v>
      </c>
      <c r="C719" s="137">
        <v>3.34</v>
      </c>
      <c r="D719" s="137">
        <v>5.08</v>
      </c>
      <c r="E719" s="137">
        <v>0</v>
      </c>
      <c r="F719" s="137">
        <v>0</v>
      </c>
      <c r="G719" s="137">
        <v>0</v>
      </c>
      <c r="H719" s="137">
        <v>0</v>
      </c>
      <c r="I719" s="137">
        <v>4.63</v>
      </c>
      <c r="J719" s="137">
        <v>2.83</v>
      </c>
      <c r="K719" s="137">
        <v>21.74</v>
      </c>
      <c r="L719" s="137">
        <v>122.84</v>
      </c>
      <c r="M719" s="137">
        <v>27.17</v>
      </c>
      <c r="N719" s="137">
        <v>0</v>
      </c>
      <c r="O719" s="137">
        <v>0.22</v>
      </c>
      <c r="P719" s="137">
        <v>10.32</v>
      </c>
      <c r="Q719" s="137">
        <v>2.56</v>
      </c>
      <c r="R719" s="137">
        <v>3.29</v>
      </c>
      <c r="S719" s="137">
        <v>17.16</v>
      </c>
      <c r="T719" s="137">
        <v>274.45999999999998</v>
      </c>
      <c r="U719" s="137">
        <v>138.71</v>
      </c>
      <c r="V719" s="137">
        <v>84.02</v>
      </c>
      <c r="W719" s="137">
        <v>97.59</v>
      </c>
      <c r="X719" s="137">
        <v>197.84</v>
      </c>
      <c r="Y719" s="137">
        <v>802.91</v>
      </c>
      <c r="AA719" s="55"/>
    </row>
    <row r="720" spans="1:27" s="51" customFormat="1">
      <c r="A720" s="126">
        <v>16</v>
      </c>
      <c r="B720" s="137">
        <v>5.78</v>
      </c>
      <c r="C720" s="137">
        <v>4.55</v>
      </c>
      <c r="D720" s="137">
        <v>0</v>
      </c>
      <c r="E720" s="137">
        <v>0</v>
      </c>
      <c r="F720" s="137">
        <v>1.0900000000000001</v>
      </c>
      <c r="G720" s="137">
        <v>0</v>
      </c>
      <c r="H720" s="137">
        <v>0</v>
      </c>
      <c r="I720" s="137">
        <v>0</v>
      </c>
      <c r="J720" s="137">
        <v>0</v>
      </c>
      <c r="K720" s="137">
        <v>6.83</v>
      </c>
      <c r="L720" s="137">
        <v>9.56</v>
      </c>
      <c r="M720" s="137">
        <v>1.97</v>
      </c>
      <c r="N720" s="137">
        <v>0.25</v>
      </c>
      <c r="O720" s="137">
        <v>7.53</v>
      </c>
      <c r="P720" s="137">
        <v>10.31</v>
      </c>
      <c r="Q720" s="137">
        <v>15.21</v>
      </c>
      <c r="R720" s="137">
        <v>7.54</v>
      </c>
      <c r="S720" s="137">
        <v>4.6900000000000004</v>
      </c>
      <c r="T720" s="137">
        <v>0.31</v>
      </c>
      <c r="U720" s="137">
        <v>13.76</v>
      </c>
      <c r="V720" s="137">
        <v>667.78</v>
      </c>
      <c r="W720" s="137">
        <v>580.91</v>
      </c>
      <c r="X720" s="137">
        <v>475.9</v>
      </c>
      <c r="Y720" s="137">
        <v>390.77</v>
      </c>
      <c r="AA720" s="55"/>
    </row>
    <row r="721" spans="1:27" s="51" customFormat="1">
      <c r="A721" s="126">
        <v>17</v>
      </c>
      <c r="B721" s="137">
        <v>197.54</v>
      </c>
      <c r="C721" s="137">
        <v>63.38</v>
      </c>
      <c r="D721" s="137">
        <v>44.54</v>
      </c>
      <c r="E721" s="137">
        <v>0</v>
      </c>
      <c r="F721" s="137">
        <v>0</v>
      </c>
      <c r="G721" s="137">
        <v>53.7</v>
      </c>
      <c r="H721" s="137">
        <v>344.56</v>
      </c>
      <c r="I721" s="137">
        <v>358.96</v>
      </c>
      <c r="J721" s="137">
        <v>506.05</v>
      </c>
      <c r="K721" s="137">
        <v>508.13</v>
      </c>
      <c r="L721" s="137">
        <v>504.72</v>
      </c>
      <c r="M721" s="137">
        <v>306.60000000000002</v>
      </c>
      <c r="N721" s="137">
        <v>130.30000000000001</v>
      </c>
      <c r="O721" s="137">
        <v>178.61</v>
      </c>
      <c r="P721" s="137">
        <v>0</v>
      </c>
      <c r="Q721" s="137">
        <v>0</v>
      </c>
      <c r="R721" s="137">
        <v>0</v>
      </c>
      <c r="S721" s="137">
        <v>0</v>
      </c>
      <c r="T721" s="137">
        <v>201.5</v>
      </c>
      <c r="U721" s="137">
        <v>261.41000000000003</v>
      </c>
      <c r="V721" s="137">
        <v>817.33</v>
      </c>
      <c r="W721" s="137">
        <v>559.69000000000005</v>
      </c>
      <c r="X721" s="137">
        <v>629.97</v>
      </c>
      <c r="Y721" s="137">
        <v>626.05999999999995</v>
      </c>
      <c r="AA721" s="55"/>
    </row>
    <row r="722" spans="1:27" s="51" customFormat="1">
      <c r="A722" s="126">
        <v>18</v>
      </c>
      <c r="B722" s="137">
        <v>183.8</v>
      </c>
      <c r="C722" s="137">
        <v>824.51</v>
      </c>
      <c r="D722" s="137">
        <v>65.459999999999994</v>
      </c>
      <c r="E722" s="137">
        <v>0</v>
      </c>
      <c r="F722" s="137">
        <v>0</v>
      </c>
      <c r="G722" s="137">
        <v>0</v>
      </c>
      <c r="H722" s="137">
        <v>0</v>
      </c>
      <c r="I722" s="137">
        <v>0</v>
      </c>
      <c r="J722" s="137">
        <v>0</v>
      </c>
      <c r="K722" s="137">
        <v>0</v>
      </c>
      <c r="L722" s="137">
        <v>0</v>
      </c>
      <c r="M722" s="137">
        <v>0</v>
      </c>
      <c r="N722" s="137">
        <v>0</v>
      </c>
      <c r="O722" s="137">
        <v>0</v>
      </c>
      <c r="P722" s="137">
        <v>0</v>
      </c>
      <c r="Q722" s="137">
        <v>0</v>
      </c>
      <c r="R722" s="137">
        <v>44.07</v>
      </c>
      <c r="S722" s="137">
        <v>113.56</v>
      </c>
      <c r="T722" s="137">
        <v>56.83</v>
      </c>
      <c r="U722" s="137">
        <v>812.26</v>
      </c>
      <c r="V722" s="137">
        <v>705.58</v>
      </c>
      <c r="W722" s="137">
        <v>814.18</v>
      </c>
      <c r="X722" s="137">
        <v>665.93</v>
      </c>
      <c r="Y722" s="137">
        <v>799.39</v>
      </c>
      <c r="AA722" s="55"/>
    </row>
    <row r="723" spans="1:27" s="51" customFormat="1">
      <c r="A723" s="126">
        <v>19</v>
      </c>
      <c r="B723" s="137">
        <v>47.63</v>
      </c>
      <c r="C723" s="137">
        <v>28.15</v>
      </c>
      <c r="D723" s="137">
        <v>4.5999999999999996</v>
      </c>
      <c r="E723" s="137">
        <v>0</v>
      </c>
      <c r="F723" s="137">
        <v>0</v>
      </c>
      <c r="G723" s="137">
        <v>0</v>
      </c>
      <c r="H723" s="137">
        <v>62.62</v>
      </c>
      <c r="I723" s="137">
        <v>118.31</v>
      </c>
      <c r="J723" s="137">
        <v>99.58</v>
      </c>
      <c r="K723" s="137">
        <v>228.03</v>
      </c>
      <c r="L723" s="137">
        <v>299.18</v>
      </c>
      <c r="M723" s="137">
        <v>703.27</v>
      </c>
      <c r="N723" s="137">
        <v>657.66</v>
      </c>
      <c r="O723" s="137">
        <v>634.42999999999995</v>
      </c>
      <c r="P723" s="137">
        <v>0</v>
      </c>
      <c r="Q723" s="137">
        <v>0</v>
      </c>
      <c r="R723" s="137">
        <v>0</v>
      </c>
      <c r="S723" s="137">
        <v>32.19</v>
      </c>
      <c r="T723" s="137">
        <v>820.2</v>
      </c>
      <c r="U723" s="137">
        <v>125.85</v>
      </c>
      <c r="V723" s="137">
        <v>918.26</v>
      </c>
      <c r="W723" s="137">
        <v>850.06</v>
      </c>
      <c r="X723" s="137">
        <v>815.18</v>
      </c>
      <c r="Y723" s="137">
        <v>772.08</v>
      </c>
      <c r="AA723" s="55"/>
    </row>
    <row r="724" spans="1:27" s="51" customFormat="1">
      <c r="A724" s="126">
        <v>20</v>
      </c>
      <c r="B724" s="137">
        <v>84.09</v>
      </c>
      <c r="C724" s="137">
        <v>89.05</v>
      </c>
      <c r="D724" s="137">
        <v>9.7100000000000009</v>
      </c>
      <c r="E724" s="137">
        <v>0</v>
      </c>
      <c r="F724" s="137">
        <v>0</v>
      </c>
      <c r="G724" s="137">
        <v>0</v>
      </c>
      <c r="H724" s="137">
        <v>173.6</v>
      </c>
      <c r="I724" s="137">
        <v>146.6</v>
      </c>
      <c r="J724" s="137">
        <v>442.23</v>
      </c>
      <c r="K724" s="137">
        <v>486.85</v>
      </c>
      <c r="L724" s="137">
        <v>355.92</v>
      </c>
      <c r="M724" s="137">
        <v>286.05</v>
      </c>
      <c r="N724" s="137">
        <v>439.43</v>
      </c>
      <c r="O724" s="137">
        <v>402.86</v>
      </c>
      <c r="P724" s="137">
        <v>66.06</v>
      </c>
      <c r="Q724" s="137">
        <v>134.71</v>
      </c>
      <c r="R724" s="137">
        <v>88.89</v>
      </c>
      <c r="S724" s="137">
        <v>173.01</v>
      </c>
      <c r="T724" s="137">
        <v>488.05</v>
      </c>
      <c r="U724" s="137">
        <v>450.93</v>
      </c>
      <c r="V724" s="137">
        <v>676.26</v>
      </c>
      <c r="W724" s="137">
        <v>722.99</v>
      </c>
      <c r="X724" s="137">
        <v>822.93</v>
      </c>
      <c r="Y724" s="137">
        <v>824.84</v>
      </c>
      <c r="AA724" s="55"/>
    </row>
    <row r="725" spans="1:27" s="51" customFormat="1">
      <c r="A725" s="126">
        <v>21</v>
      </c>
      <c r="B725" s="137">
        <v>126.37</v>
      </c>
      <c r="C725" s="137">
        <v>62.76</v>
      </c>
      <c r="D725" s="137">
        <v>33.729999999999997</v>
      </c>
      <c r="E725" s="137">
        <v>0</v>
      </c>
      <c r="F725" s="137">
        <v>0</v>
      </c>
      <c r="G725" s="137">
        <v>40.18</v>
      </c>
      <c r="H725" s="137">
        <v>96.24</v>
      </c>
      <c r="I725" s="137">
        <v>149.88999999999999</v>
      </c>
      <c r="J725" s="137">
        <v>185.11</v>
      </c>
      <c r="K725" s="137">
        <v>183.41</v>
      </c>
      <c r="L725" s="137">
        <v>400.48</v>
      </c>
      <c r="M725" s="137">
        <v>421.45</v>
      </c>
      <c r="N725" s="137">
        <v>131.62</v>
      </c>
      <c r="O725" s="137">
        <v>190.08</v>
      </c>
      <c r="P725" s="137">
        <v>114.68</v>
      </c>
      <c r="Q725" s="137">
        <v>127.44</v>
      </c>
      <c r="R725" s="137">
        <v>179.13</v>
      </c>
      <c r="S725" s="137">
        <v>172.13</v>
      </c>
      <c r="T725" s="137">
        <v>400.31</v>
      </c>
      <c r="U725" s="137">
        <v>329</v>
      </c>
      <c r="V725" s="137">
        <v>520.42999999999995</v>
      </c>
      <c r="W725" s="137">
        <v>645.69000000000005</v>
      </c>
      <c r="X725" s="137">
        <v>394.88</v>
      </c>
      <c r="Y725" s="137">
        <v>358.66</v>
      </c>
      <c r="AA725" s="55"/>
    </row>
    <row r="726" spans="1:27" s="51" customFormat="1">
      <c r="A726" s="126">
        <v>22</v>
      </c>
      <c r="B726" s="137">
        <v>74.89</v>
      </c>
      <c r="C726" s="137">
        <v>188.05</v>
      </c>
      <c r="D726" s="137">
        <v>168.65</v>
      </c>
      <c r="E726" s="137">
        <v>150.81</v>
      </c>
      <c r="F726" s="137">
        <v>183.31</v>
      </c>
      <c r="G726" s="137">
        <v>12.93</v>
      </c>
      <c r="H726" s="137">
        <v>48.37</v>
      </c>
      <c r="I726" s="137">
        <v>35.19</v>
      </c>
      <c r="J726" s="137">
        <v>509.31</v>
      </c>
      <c r="K726" s="137">
        <v>500.78</v>
      </c>
      <c r="L726" s="137">
        <v>747</v>
      </c>
      <c r="M726" s="137">
        <v>674.14</v>
      </c>
      <c r="N726" s="137">
        <v>682.57</v>
      </c>
      <c r="O726" s="137">
        <v>564.42999999999995</v>
      </c>
      <c r="P726" s="137">
        <v>376.95</v>
      </c>
      <c r="Q726" s="137">
        <v>352.9</v>
      </c>
      <c r="R726" s="137">
        <v>371.97</v>
      </c>
      <c r="S726" s="137">
        <v>495.13</v>
      </c>
      <c r="T726" s="137">
        <v>198.8</v>
      </c>
      <c r="U726" s="137">
        <v>850.13</v>
      </c>
      <c r="V726" s="137">
        <v>589.84</v>
      </c>
      <c r="W726" s="137">
        <v>704.17</v>
      </c>
      <c r="X726" s="137">
        <v>697.27</v>
      </c>
      <c r="Y726" s="137">
        <v>656.81</v>
      </c>
      <c r="AA726" s="55"/>
    </row>
    <row r="727" spans="1:27" s="51" customFormat="1">
      <c r="A727" s="126">
        <v>23</v>
      </c>
      <c r="B727" s="137">
        <v>8.5500000000000007</v>
      </c>
      <c r="C727" s="137">
        <v>50.34</v>
      </c>
      <c r="D727" s="137">
        <v>135.1</v>
      </c>
      <c r="E727" s="137">
        <v>48.77</v>
      </c>
      <c r="F727" s="137">
        <v>150.88999999999999</v>
      </c>
      <c r="G727" s="137">
        <v>17.190000000000001</v>
      </c>
      <c r="H727" s="137">
        <v>0</v>
      </c>
      <c r="I727" s="137">
        <v>37.020000000000003</v>
      </c>
      <c r="J727" s="137">
        <v>91.1</v>
      </c>
      <c r="K727" s="137">
        <v>107.45</v>
      </c>
      <c r="L727" s="137">
        <v>323.64999999999998</v>
      </c>
      <c r="M727" s="137">
        <v>162.12</v>
      </c>
      <c r="N727" s="137">
        <v>0</v>
      </c>
      <c r="O727" s="137">
        <v>126.68</v>
      </c>
      <c r="P727" s="137">
        <v>229.81</v>
      </c>
      <c r="Q727" s="137">
        <v>282.33999999999997</v>
      </c>
      <c r="R727" s="137">
        <v>240.65</v>
      </c>
      <c r="S727" s="137">
        <v>121.34</v>
      </c>
      <c r="T727" s="137">
        <v>0.31</v>
      </c>
      <c r="U727" s="137">
        <v>203.16</v>
      </c>
      <c r="V727" s="137">
        <v>110.43</v>
      </c>
      <c r="W727" s="137">
        <v>869.97</v>
      </c>
      <c r="X727" s="137">
        <v>844.25</v>
      </c>
      <c r="Y727" s="137">
        <v>543.66</v>
      </c>
      <c r="AA727" s="55"/>
    </row>
    <row r="728" spans="1:27" s="51" customFormat="1">
      <c r="A728" s="126">
        <v>24</v>
      </c>
      <c r="B728" s="137">
        <v>156.97999999999999</v>
      </c>
      <c r="C728" s="137">
        <v>150.08000000000001</v>
      </c>
      <c r="D728" s="137">
        <v>84.49</v>
      </c>
      <c r="E728" s="137">
        <v>9.2100000000000009</v>
      </c>
      <c r="F728" s="137">
        <v>0.1</v>
      </c>
      <c r="G728" s="137">
        <v>46.64</v>
      </c>
      <c r="H728" s="137">
        <v>52.79</v>
      </c>
      <c r="I728" s="137">
        <v>66.3</v>
      </c>
      <c r="J728" s="137">
        <v>76.06</v>
      </c>
      <c r="K728" s="137">
        <v>192.66</v>
      </c>
      <c r="L728" s="137">
        <v>185.8</v>
      </c>
      <c r="M728" s="137">
        <v>198.01</v>
      </c>
      <c r="N728" s="137">
        <v>227.54</v>
      </c>
      <c r="O728" s="137">
        <v>46.76</v>
      </c>
      <c r="P728" s="137">
        <v>24.58</v>
      </c>
      <c r="Q728" s="137">
        <v>23.61</v>
      </c>
      <c r="R728" s="137">
        <v>382.53</v>
      </c>
      <c r="S728" s="137">
        <v>0</v>
      </c>
      <c r="T728" s="137">
        <v>0</v>
      </c>
      <c r="U728" s="137">
        <v>4.67</v>
      </c>
      <c r="V728" s="137">
        <v>21.19</v>
      </c>
      <c r="W728" s="137">
        <v>2.76</v>
      </c>
      <c r="X728" s="137">
        <v>37.22</v>
      </c>
      <c r="Y728" s="137">
        <v>29.79</v>
      </c>
      <c r="AA728" s="55"/>
    </row>
    <row r="729" spans="1:27" s="51" customFormat="1">
      <c r="A729" s="126">
        <v>25</v>
      </c>
      <c r="B729" s="137">
        <v>15.35</v>
      </c>
      <c r="C729" s="137">
        <v>9.6999999999999993</v>
      </c>
      <c r="D729" s="137">
        <v>9.8000000000000007</v>
      </c>
      <c r="E729" s="137">
        <v>2.13</v>
      </c>
      <c r="F729" s="137">
        <v>4.9000000000000004</v>
      </c>
      <c r="G729" s="137">
        <v>0</v>
      </c>
      <c r="H729" s="137">
        <v>0</v>
      </c>
      <c r="I729" s="137">
        <v>0</v>
      </c>
      <c r="J729" s="137">
        <v>0</v>
      </c>
      <c r="K729" s="137">
        <v>0</v>
      </c>
      <c r="L729" s="137">
        <v>11.81</v>
      </c>
      <c r="M729" s="137">
        <v>0</v>
      </c>
      <c r="N729" s="137">
        <v>0</v>
      </c>
      <c r="O729" s="137">
        <v>0</v>
      </c>
      <c r="P729" s="137">
        <v>0</v>
      </c>
      <c r="Q729" s="137">
        <v>0</v>
      </c>
      <c r="R729" s="137">
        <v>0</v>
      </c>
      <c r="S729" s="137">
        <v>13.85</v>
      </c>
      <c r="T729" s="137">
        <v>5.37</v>
      </c>
      <c r="U729" s="137">
        <v>5.29</v>
      </c>
      <c r="V729" s="137">
        <v>0</v>
      </c>
      <c r="W729" s="137">
        <v>6.6</v>
      </c>
      <c r="X729" s="137">
        <v>19.64</v>
      </c>
      <c r="Y729" s="137">
        <v>42.65</v>
      </c>
      <c r="AA729" s="55"/>
    </row>
    <row r="730" spans="1:27" s="51" customFormat="1">
      <c r="A730" s="126">
        <v>26</v>
      </c>
      <c r="B730" s="137">
        <v>27.78</v>
      </c>
      <c r="C730" s="137">
        <v>54.55</v>
      </c>
      <c r="D730" s="137">
        <v>76.62</v>
      </c>
      <c r="E730" s="137">
        <v>73</v>
      </c>
      <c r="F730" s="137">
        <v>40.47</v>
      </c>
      <c r="G730" s="137">
        <v>0</v>
      </c>
      <c r="H730" s="137">
        <v>40.340000000000003</v>
      </c>
      <c r="I730" s="137">
        <v>45.32</v>
      </c>
      <c r="J730" s="137">
        <v>21.06</v>
      </c>
      <c r="K730" s="137">
        <v>62.19</v>
      </c>
      <c r="L730" s="137">
        <v>61.69</v>
      </c>
      <c r="M730" s="137">
        <v>36.36</v>
      </c>
      <c r="N730" s="137">
        <v>57.59</v>
      </c>
      <c r="O730" s="137">
        <v>10.87</v>
      </c>
      <c r="P730" s="137">
        <v>42.93</v>
      </c>
      <c r="Q730" s="137">
        <v>105.22</v>
      </c>
      <c r="R730" s="137">
        <v>109.64</v>
      </c>
      <c r="S730" s="137">
        <v>333.31</v>
      </c>
      <c r="T730" s="137">
        <v>203.09</v>
      </c>
      <c r="U730" s="137">
        <v>347.58</v>
      </c>
      <c r="V730" s="137">
        <v>293.68</v>
      </c>
      <c r="W730" s="137">
        <v>183.25</v>
      </c>
      <c r="X730" s="137">
        <v>254.71</v>
      </c>
      <c r="Y730" s="137">
        <v>169.64</v>
      </c>
      <c r="AA730" s="55"/>
    </row>
    <row r="731" spans="1:27" s="51" customFormat="1">
      <c r="A731" s="126">
        <v>27</v>
      </c>
      <c r="B731" s="137">
        <v>67.2</v>
      </c>
      <c r="C731" s="137">
        <v>99.58</v>
      </c>
      <c r="D731" s="137">
        <v>25.16</v>
      </c>
      <c r="E731" s="137">
        <v>15.9</v>
      </c>
      <c r="F731" s="137">
        <v>13.97</v>
      </c>
      <c r="G731" s="137">
        <v>5.24</v>
      </c>
      <c r="H731" s="137">
        <v>83.84</v>
      </c>
      <c r="I731" s="137">
        <v>235.5</v>
      </c>
      <c r="J731" s="137">
        <v>123.07</v>
      </c>
      <c r="K731" s="137">
        <v>97.55</v>
      </c>
      <c r="L731" s="137">
        <v>335.68</v>
      </c>
      <c r="M731" s="137">
        <v>439.65</v>
      </c>
      <c r="N731" s="137">
        <v>165.89</v>
      </c>
      <c r="O731" s="137">
        <v>19.88</v>
      </c>
      <c r="P731" s="137">
        <v>36.58</v>
      </c>
      <c r="Q731" s="137">
        <v>57.18</v>
      </c>
      <c r="R731" s="137">
        <v>63.66</v>
      </c>
      <c r="S731" s="137">
        <v>78.97</v>
      </c>
      <c r="T731" s="137">
        <v>191.49</v>
      </c>
      <c r="U731" s="137">
        <v>320.47000000000003</v>
      </c>
      <c r="V731" s="137">
        <v>540.07000000000005</v>
      </c>
      <c r="W731" s="137">
        <v>693.78</v>
      </c>
      <c r="X731" s="137">
        <v>843.21</v>
      </c>
      <c r="Y731" s="137">
        <v>733.61</v>
      </c>
      <c r="AA731" s="55"/>
    </row>
    <row r="732" spans="1:27" s="51" customFormat="1">
      <c r="A732" s="126">
        <v>28</v>
      </c>
      <c r="B732" s="137">
        <v>20.52</v>
      </c>
      <c r="C732" s="137">
        <v>30</v>
      </c>
      <c r="D732" s="137">
        <v>55.15</v>
      </c>
      <c r="E732" s="137">
        <v>19.899999999999999</v>
      </c>
      <c r="F732" s="137">
        <v>24.2</v>
      </c>
      <c r="G732" s="137">
        <v>7.32</v>
      </c>
      <c r="H732" s="137">
        <v>210.24</v>
      </c>
      <c r="I732" s="137">
        <v>7.84</v>
      </c>
      <c r="J732" s="137">
        <v>51.5</v>
      </c>
      <c r="K732" s="137">
        <v>136.57</v>
      </c>
      <c r="L732" s="137">
        <v>132.66999999999999</v>
      </c>
      <c r="M732" s="137">
        <v>179.14</v>
      </c>
      <c r="N732" s="137">
        <v>180.02</v>
      </c>
      <c r="O732" s="137">
        <v>141.26</v>
      </c>
      <c r="P732" s="137">
        <v>109.73</v>
      </c>
      <c r="Q732" s="137">
        <v>126.14</v>
      </c>
      <c r="R732" s="137">
        <v>160.54</v>
      </c>
      <c r="S732" s="137">
        <v>252.37</v>
      </c>
      <c r="T732" s="137">
        <v>228.93</v>
      </c>
      <c r="U732" s="137">
        <v>288.22000000000003</v>
      </c>
      <c r="V732" s="137">
        <v>220.2</v>
      </c>
      <c r="W732" s="137">
        <v>874.47</v>
      </c>
      <c r="X732" s="137">
        <v>841.53</v>
      </c>
      <c r="Y732" s="137">
        <v>826.22</v>
      </c>
      <c r="AA732" s="55"/>
    </row>
    <row r="733" spans="1:27" s="51" customFormat="1">
      <c r="AA733" s="55"/>
    </row>
    <row r="734" spans="1:27" s="51" customFormat="1">
      <c r="A734" s="139"/>
      <c r="B734" s="140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1"/>
      <c r="Q734" s="142" t="s">
        <v>115</v>
      </c>
      <c r="R734" s="142"/>
      <c r="S734" s="142"/>
      <c r="T734" s="142"/>
      <c r="U734" s="142"/>
      <c r="V734" s="142"/>
      <c r="W734" s="142"/>
      <c r="X734" s="142"/>
      <c r="Y734" s="143"/>
      <c r="AA734" s="55"/>
    </row>
    <row r="735" spans="1:27" s="51" customFormat="1">
      <c r="A735" s="145" t="s">
        <v>125</v>
      </c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  <c r="O735" s="146"/>
      <c r="P735" s="147"/>
      <c r="Q735" s="144">
        <v>-20.37</v>
      </c>
      <c r="R735" s="142"/>
      <c r="S735" s="142"/>
      <c r="T735" s="142"/>
      <c r="U735" s="142"/>
      <c r="V735" s="142"/>
      <c r="W735" s="142"/>
      <c r="X735" s="142"/>
      <c r="Y735" s="143"/>
      <c r="AA735" s="55"/>
    </row>
    <row r="736" spans="1:27" s="51" customFormat="1" ht="13.5" customHeight="1">
      <c r="A736" s="139" t="s">
        <v>126</v>
      </c>
      <c r="B736" s="140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1"/>
      <c r="Q736" s="144">
        <v>333.01</v>
      </c>
      <c r="R736" s="142"/>
      <c r="S736" s="142"/>
      <c r="T736" s="142"/>
      <c r="U736" s="142"/>
      <c r="V736" s="142"/>
      <c r="W736" s="142"/>
      <c r="X736" s="142"/>
      <c r="Y736" s="143"/>
      <c r="AA736" s="55"/>
    </row>
    <row r="737" spans="1:27" s="51" customFormat="1" ht="13.5" customHeight="1">
      <c r="A737" s="128"/>
      <c r="B737" s="128"/>
      <c r="C737" s="128"/>
      <c r="D737" s="128"/>
      <c r="E737" s="128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7"/>
      <c r="R737" s="127"/>
      <c r="S737" s="127"/>
      <c r="T737" s="127"/>
      <c r="U737" s="127"/>
      <c r="V737" s="127"/>
      <c r="W737" s="127"/>
      <c r="X737" s="127"/>
      <c r="Y737" s="127"/>
      <c r="AA737" s="55"/>
    </row>
    <row r="738" spans="1:27" s="51" customFormat="1" ht="13.5" customHeight="1">
      <c r="A738" s="128"/>
      <c r="B738" s="128" t="s">
        <v>97</v>
      </c>
      <c r="C738" s="128"/>
      <c r="D738" s="12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9">
        <v>756455.96</v>
      </c>
      <c r="R738" s="56"/>
      <c r="V738" s="127"/>
      <c r="W738" s="127"/>
      <c r="X738" s="127"/>
      <c r="Y738" s="127"/>
      <c r="AA738" s="55"/>
    </row>
    <row r="739" spans="1:27" s="51" customFormat="1" ht="13.5" customHeight="1">
      <c r="A739" s="128"/>
      <c r="B739" s="128"/>
      <c r="C739" s="128"/>
      <c r="D739" s="128"/>
      <c r="E739" s="128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7"/>
      <c r="R739" s="127"/>
      <c r="S739" s="127"/>
      <c r="T739" s="127"/>
      <c r="U739" s="127"/>
      <c r="V739" s="127"/>
      <c r="W739" s="127"/>
      <c r="X739" s="127"/>
      <c r="Y739" s="127"/>
      <c r="AA739" s="55"/>
    </row>
    <row r="740" spans="1:27" s="51" customFormat="1">
      <c r="B740" s="128" t="s">
        <v>106</v>
      </c>
      <c r="AA740" s="55"/>
    </row>
    <row r="741" spans="1:27" s="51" customFormat="1">
      <c r="AA741" s="55"/>
    </row>
    <row r="742" spans="1:27" s="51" customFormat="1">
      <c r="A742" s="103"/>
      <c r="B742" s="104"/>
      <c r="C742" s="104"/>
      <c r="D742" s="104"/>
      <c r="E742" s="105"/>
      <c r="F742" s="84" t="s">
        <v>26</v>
      </c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6"/>
      <c r="AA742" s="55"/>
    </row>
    <row r="743" spans="1:27" s="51" customFormat="1">
      <c r="A743" s="107"/>
      <c r="B743" s="108"/>
      <c r="C743" s="108"/>
      <c r="D743" s="108"/>
      <c r="E743" s="109"/>
      <c r="F743" s="84" t="s">
        <v>3</v>
      </c>
      <c r="G743" s="85"/>
      <c r="H743" s="85"/>
      <c r="I743" s="85"/>
      <c r="J743" s="86"/>
      <c r="K743" s="84" t="s">
        <v>27</v>
      </c>
      <c r="L743" s="85"/>
      <c r="M743" s="85"/>
      <c r="N743" s="85"/>
      <c r="O743" s="86"/>
      <c r="P743" s="84" t="s">
        <v>107</v>
      </c>
      <c r="Q743" s="85"/>
      <c r="R743" s="85"/>
      <c r="S743" s="85"/>
      <c r="T743" s="86"/>
      <c r="U743" s="84" t="s">
        <v>6</v>
      </c>
      <c r="V743" s="85"/>
      <c r="W743" s="85"/>
      <c r="X743" s="85"/>
      <c r="Y743" s="86"/>
      <c r="AA743" s="55"/>
    </row>
    <row r="744" spans="1:27" s="51" customFormat="1" ht="24.75" customHeight="1">
      <c r="A744" s="131" t="s">
        <v>108</v>
      </c>
      <c r="B744" s="132"/>
      <c r="C744" s="132"/>
      <c r="D744" s="132"/>
      <c r="E744" s="133"/>
      <c r="F744" s="134">
        <v>854743.06</v>
      </c>
      <c r="G744" s="135"/>
      <c r="H744" s="135"/>
      <c r="I744" s="135"/>
      <c r="J744" s="136"/>
      <c r="K744" s="134">
        <v>1135493.9099999999</v>
      </c>
      <c r="L744" s="135"/>
      <c r="M744" s="135"/>
      <c r="N744" s="135"/>
      <c r="O744" s="136"/>
      <c r="P744" s="134">
        <v>1537930.97</v>
      </c>
      <c r="Q744" s="135"/>
      <c r="R744" s="135"/>
      <c r="S744" s="135"/>
      <c r="T744" s="136"/>
      <c r="U744" s="134">
        <v>1093304.19</v>
      </c>
      <c r="V744" s="135"/>
      <c r="W744" s="135"/>
      <c r="X744" s="135"/>
      <c r="Y744" s="136"/>
      <c r="AA744" s="55"/>
    </row>
    <row r="745" spans="1:27" s="51" customFormat="1">
      <c r="AA745" s="55"/>
    </row>
    <row r="746" spans="1:27" s="51" customFormat="1">
      <c r="AA746" s="55"/>
    </row>
    <row r="747" spans="1:27" s="51" customFormat="1">
      <c r="A747" s="128"/>
      <c r="C747" s="127"/>
      <c r="D747" s="127"/>
      <c r="E747" s="127"/>
      <c r="F747" s="127"/>
      <c r="G747" s="127"/>
      <c r="H747" s="127"/>
      <c r="I747" s="127"/>
      <c r="J747" s="127"/>
      <c r="K747" s="127"/>
      <c r="L747" s="127"/>
      <c r="M747" s="127"/>
      <c r="N747" s="127"/>
      <c r="O747" s="127"/>
      <c r="R747" s="127"/>
      <c r="S747" s="127"/>
      <c r="T747" s="127"/>
      <c r="U747" s="127"/>
      <c r="V747" s="127"/>
      <c r="W747" s="127"/>
      <c r="X747" s="127"/>
      <c r="Y747" s="127"/>
      <c r="AA747" s="55"/>
    </row>
    <row r="748" spans="1:27" s="51" customFormat="1">
      <c r="A748" s="128"/>
      <c r="B748" s="128"/>
      <c r="C748" s="127"/>
      <c r="D748" s="127"/>
      <c r="E748" s="127"/>
      <c r="F748" s="127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27"/>
      <c r="U748" s="127"/>
      <c r="V748" s="127"/>
      <c r="W748" s="127"/>
      <c r="X748" s="127"/>
      <c r="Y748" s="127"/>
      <c r="AA748" s="55"/>
    </row>
    <row r="749" spans="1:27" s="51" customFormat="1">
      <c r="A749" s="128"/>
      <c r="C749" s="127"/>
      <c r="D749" s="127"/>
      <c r="E749" s="127"/>
      <c r="F749" s="127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27"/>
      <c r="U749" s="127"/>
      <c r="V749" s="127"/>
      <c r="W749" s="127"/>
      <c r="X749" s="127"/>
      <c r="Y749" s="127"/>
      <c r="AA749" s="55"/>
    </row>
    <row r="750" spans="1:27" s="51" customFormat="1">
      <c r="A750" s="128"/>
      <c r="B750" s="128"/>
      <c r="C750" s="127"/>
      <c r="D750" s="127"/>
      <c r="E750" s="127"/>
      <c r="F750" s="127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27"/>
      <c r="U750" s="127"/>
      <c r="V750" s="127"/>
      <c r="W750" s="127"/>
      <c r="X750" s="127"/>
      <c r="Y750" s="127"/>
      <c r="AA750" s="55"/>
    </row>
    <row r="751" spans="1:27" s="51" customFormat="1">
      <c r="AA751" s="55"/>
    </row>
    <row r="752" spans="1:27" s="51" customFormat="1">
      <c r="AA752" s="55"/>
    </row>
    <row r="753" spans="27:27" s="51" customFormat="1">
      <c r="AA753" s="55"/>
    </row>
    <row r="754" spans="27:27" s="51" customFormat="1">
      <c r="AA754" s="55"/>
    </row>
    <row r="755" spans="27:27" s="51" customFormat="1">
      <c r="AA755" s="55"/>
    </row>
    <row r="756" spans="27:27" s="51" customFormat="1">
      <c r="AA756" s="55"/>
    </row>
    <row r="757" spans="27:27" s="51" customFormat="1">
      <c r="AA757" s="55"/>
    </row>
    <row r="758" spans="27:27" s="51" customFormat="1">
      <c r="AA758" s="55"/>
    </row>
    <row r="759" spans="27:27" s="51" customFormat="1">
      <c r="AA759" s="55"/>
    </row>
    <row r="760" spans="27:27" s="51" customFormat="1">
      <c r="AA760" s="55"/>
    </row>
    <row r="761" spans="27:27" s="51" customFormat="1">
      <c r="AA761" s="55"/>
    </row>
    <row r="762" spans="27:27" s="51" customFormat="1">
      <c r="AA762" s="55"/>
    </row>
    <row r="763" spans="27:27" s="51" customFormat="1">
      <c r="AA763" s="55"/>
    </row>
    <row r="764" spans="27:27" s="51" customFormat="1">
      <c r="AA764" s="55"/>
    </row>
    <row r="765" spans="27:27" s="51" customFormat="1">
      <c r="AA765" s="55"/>
    </row>
    <row r="766" spans="27:27" s="51" customFormat="1">
      <c r="AA766" s="55"/>
    </row>
    <row r="767" spans="27:27" s="51" customFormat="1">
      <c r="AA767" s="55"/>
    </row>
    <row r="768" spans="27:27" s="51" customFormat="1">
      <c r="AA768" s="55"/>
    </row>
    <row r="769" spans="27:27" s="51" customFormat="1">
      <c r="AA769" s="55"/>
    </row>
    <row r="770" spans="27:27" s="51" customFormat="1">
      <c r="AA770" s="55"/>
    </row>
    <row r="771" spans="27:27" s="51" customFormat="1">
      <c r="AA771" s="55"/>
    </row>
    <row r="772" spans="27:27" s="51" customFormat="1">
      <c r="AA772" s="55"/>
    </row>
    <row r="773" spans="27:27" s="51" customFormat="1">
      <c r="AA773" s="55"/>
    </row>
    <row r="774" spans="27:27" s="51" customFormat="1">
      <c r="AA774" s="55"/>
    </row>
    <row r="775" spans="27:27" s="51" customFormat="1">
      <c r="AA775" s="55"/>
    </row>
    <row r="776" spans="27:27" s="51" customFormat="1">
      <c r="AA776" s="55"/>
    </row>
    <row r="777" spans="27:27" s="51" customFormat="1">
      <c r="AA777" s="55"/>
    </row>
    <row r="778" spans="27:27" s="51" customFormat="1">
      <c r="AA778" s="55"/>
    </row>
    <row r="779" spans="27:27" s="51" customFormat="1">
      <c r="AA779" s="55"/>
    </row>
    <row r="780" spans="27:27" s="51" customFormat="1">
      <c r="AA780" s="55"/>
    </row>
    <row r="781" spans="27:27" s="51" customFormat="1">
      <c r="AA781" s="55"/>
    </row>
    <row r="782" spans="27:27" s="51" customFormat="1">
      <c r="AA782" s="55"/>
    </row>
    <row r="783" spans="27:27" s="51" customFormat="1">
      <c r="AA783" s="55"/>
    </row>
    <row r="784" spans="27:27" s="51" customFormat="1">
      <c r="AA784" s="55"/>
    </row>
    <row r="785" spans="27:27" s="51" customFormat="1">
      <c r="AA785" s="55"/>
    </row>
    <row r="786" spans="27:27" s="51" customFormat="1">
      <c r="AA786" s="55"/>
    </row>
    <row r="787" spans="27:27" s="51" customFormat="1">
      <c r="AA787" s="55"/>
    </row>
    <row r="788" spans="27:27" s="51" customFormat="1">
      <c r="AA788" s="55"/>
    </row>
    <row r="789" spans="27:27" s="51" customFormat="1">
      <c r="AA789" s="55"/>
    </row>
    <row r="790" spans="27:27" s="51" customFormat="1">
      <c r="AA790" s="55"/>
    </row>
    <row r="791" spans="27:27" s="51" customFormat="1">
      <c r="AA791" s="55"/>
    </row>
    <row r="792" spans="27:27" s="51" customFormat="1">
      <c r="AA792" s="55"/>
    </row>
    <row r="793" spans="27:27" s="51" customFormat="1">
      <c r="AA793" s="55"/>
    </row>
    <row r="794" spans="27:27" s="51" customFormat="1">
      <c r="AA794" s="55"/>
    </row>
    <row r="795" spans="27:27" s="51" customFormat="1">
      <c r="AA795" s="55"/>
    </row>
    <row r="796" spans="27:27" s="51" customFormat="1">
      <c r="AA796" s="55"/>
    </row>
    <row r="797" spans="27:27" s="51" customFormat="1">
      <c r="AA797" s="55"/>
    </row>
    <row r="798" spans="27:27" s="51" customFormat="1">
      <c r="AA798" s="55"/>
    </row>
    <row r="799" spans="27:27" s="51" customFormat="1">
      <c r="AA799" s="55"/>
    </row>
    <row r="800" spans="27:27" s="51" customFormat="1">
      <c r="AA800" s="55"/>
    </row>
    <row r="801" spans="27:27" s="51" customFormat="1">
      <c r="AA801" s="55"/>
    </row>
    <row r="802" spans="27:27" s="51" customFormat="1">
      <c r="AA802" s="55"/>
    </row>
    <row r="803" spans="27:27" s="51" customFormat="1">
      <c r="AA803" s="55"/>
    </row>
    <row r="804" spans="27:27" s="51" customFormat="1">
      <c r="AA804" s="55"/>
    </row>
    <row r="805" spans="27:27" s="51" customFormat="1">
      <c r="AA805" s="55"/>
    </row>
    <row r="806" spans="27:27" s="51" customFormat="1">
      <c r="AA806" s="55"/>
    </row>
    <row r="807" spans="27:27" s="51" customFormat="1">
      <c r="AA807" s="55"/>
    </row>
    <row r="808" spans="27:27" s="51" customFormat="1">
      <c r="AA808" s="55"/>
    </row>
    <row r="809" spans="27:27" s="51" customFormat="1">
      <c r="AA809" s="55"/>
    </row>
    <row r="810" spans="27:27" s="51" customFormat="1">
      <c r="AA810" s="55"/>
    </row>
  </sheetData>
  <sheetProtection selectLockedCells="1" selectUnlockedCells="1"/>
  <mergeCells count="69">
    <mergeCell ref="B54:Y54"/>
    <mergeCell ref="A14:E14"/>
    <mergeCell ref="M4:P4"/>
    <mergeCell ref="Q4:R4"/>
    <mergeCell ref="A12:E13"/>
    <mergeCell ref="F12:J12"/>
    <mergeCell ref="A339:E340"/>
    <mergeCell ref="B141:Y141"/>
    <mergeCell ref="O22:P22"/>
    <mergeCell ref="A60:E61"/>
    <mergeCell ref="F60:J60"/>
    <mergeCell ref="A62:E62"/>
    <mergeCell ref="A63:E63"/>
    <mergeCell ref="A64:E64"/>
    <mergeCell ref="A68:E69"/>
    <mergeCell ref="A70:E70"/>
    <mergeCell ref="A71:E71"/>
    <mergeCell ref="B79:Y79"/>
    <mergeCell ref="B110:Y110"/>
    <mergeCell ref="B172:Y172"/>
    <mergeCell ref="B211:Y211"/>
    <mergeCell ref="B242:Y242"/>
    <mergeCell ref="B273:Y273"/>
    <mergeCell ref="B304:Y304"/>
    <mergeCell ref="B672:Y672"/>
    <mergeCell ref="F339:Y339"/>
    <mergeCell ref="F340:J340"/>
    <mergeCell ref="K340:O340"/>
    <mergeCell ref="P340:T340"/>
    <mergeCell ref="B473:Y473"/>
    <mergeCell ref="B349:Y349"/>
    <mergeCell ref="B380:Y380"/>
    <mergeCell ref="B411:Y411"/>
    <mergeCell ref="B442:Y442"/>
    <mergeCell ref="U340:Y340"/>
    <mergeCell ref="A341:E341"/>
    <mergeCell ref="F341:J341"/>
    <mergeCell ref="K341:O341"/>
    <mergeCell ref="P341:T341"/>
    <mergeCell ref="U341:Y341"/>
    <mergeCell ref="B504:Y504"/>
    <mergeCell ref="A734:P734"/>
    <mergeCell ref="Q734:Y734"/>
    <mergeCell ref="A735:P735"/>
    <mergeCell ref="Q735:Y735"/>
    <mergeCell ref="B703:Y703"/>
    <mergeCell ref="A536:P536"/>
    <mergeCell ref="Q536:Y536"/>
    <mergeCell ref="A537:P537"/>
    <mergeCell ref="Q537:Y537"/>
    <mergeCell ref="A538:P538"/>
    <mergeCell ref="Q538:Y538"/>
    <mergeCell ref="B548:Y548"/>
    <mergeCell ref="B579:Y579"/>
    <mergeCell ref="B610:Y610"/>
    <mergeCell ref="B641:Y641"/>
    <mergeCell ref="A736:P736"/>
    <mergeCell ref="Q736:Y736"/>
    <mergeCell ref="A742:E743"/>
    <mergeCell ref="F742:Y742"/>
    <mergeCell ref="F743:J743"/>
    <mergeCell ref="K743:O743"/>
    <mergeCell ref="P743:T743"/>
    <mergeCell ref="U743:Y743"/>
    <mergeCell ref="A744:E744"/>
    <mergeCell ref="F744:J744"/>
    <mergeCell ref="K744:O744"/>
    <mergeCell ref="P744:T744"/>
    <mergeCell ref="U744:Y74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rowBreaks count="1" manualBreakCount="1">
    <brk id="71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Рег_сотав</vt:lpstr>
      <vt:lpstr>ПУСВНЦ (до 670 кВт)</vt:lpstr>
      <vt:lpstr>ПУСВНЦ (от 670 до 10 МВт)</vt:lpstr>
      <vt:lpstr>ПУСВНЦ (не менее 10 МВт)</vt:lpstr>
      <vt:lpstr>'ПУСВНЦ (до 670 кВт)'!Область_печати</vt:lpstr>
      <vt:lpstr>'ПУСВНЦ (не менее 10 МВт)'!Область_печати</vt:lpstr>
      <vt:lpstr>'ПУСВНЦ (от 670 до 10 МВт)'!Область_печати</vt:lpstr>
    </vt:vector>
  </TitlesOfParts>
  <Company>Kontora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В. Алтухова</dc:creator>
  <cp:lastModifiedBy>Захарова Мария Анатольевна</cp:lastModifiedBy>
  <cp:lastPrinted>2019-02-07T02:27:52Z</cp:lastPrinted>
  <dcterms:created xsi:type="dcterms:W3CDTF">2012-07-24T02:28:11Z</dcterms:created>
  <dcterms:modified xsi:type="dcterms:W3CDTF">2021-03-12T03:47:03Z</dcterms:modified>
</cp:coreProperties>
</file>